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iver\Desktop\WTW 2021\THIS LINK FOR 2022\2023 Version\2023 - AUDAX EVENTS\1. - March - MTG - 2022\ROUTE SHEET\"/>
    </mc:Choice>
  </mc:AlternateContent>
  <xr:revisionPtr revIDLastSave="0" documentId="13_ncr:1_{19B3DFDB-D3E3-40C6-8A7B-823E36703334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Route Sheet - MAPS" sheetId="8" r:id="rId1"/>
    <sheet name="Route Sheet - NO MAPS" sheetId="2" r:id="rId2"/>
    <sheet name="MAPS ONLY - A4 SIZE" sheetId="9" r:id="rId3"/>
    <sheet name="Key" sheetId="1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7" i="2" l="1"/>
  <c r="G48" i="2" s="1"/>
  <c r="G49" i="2" s="1"/>
  <c r="G50" i="2" s="1"/>
  <c r="D33" i="8"/>
  <c r="D34" i="8"/>
  <c r="D35" i="8"/>
  <c r="G113" i="8"/>
  <c r="G114" i="8"/>
  <c r="G112" i="8"/>
  <c r="A113" i="8"/>
  <c r="A114" i="8"/>
  <c r="A112" i="8"/>
  <c r="D103" i="8"/>
  <c r="D104" i="8"/>
  <c r="D105" i="8"/>
  <c r="D106" i="8"/>
  <c r="D107" i="8"/>
  <c r="D108" i="8"/>
  <c r="D109" i="8"/>
  <c r="D110" i="8"/>
  <c r="B103" i="8"/>
  <c r="B104" i="8"/>
  <c r="B105" i="8"/>
  <c r="B106" i="8"/>
  <c r="B107" i="8"/>
  <c r="B108" i="8"/>
  <c r="B109" i="8"/>
  <c r="B110" i="8"/>
  <c r="D102" i="8"/>
  <c r="B102" i="8"/>
  <c r="B101" i="8"/>
  <c r="C101" i="8"/>
  <c r="D101" i="8"/>
  <c r="A101" i="8"/>
  <c r="G100" i="8"/>
  <c r="A100" i="8"/>
  <c r="G98" i="8"/>
  <c r="G99" i="8"/>
  <c r="G97" i="8"/>
  <c r="A98" i="8"/>
  <c r="A99" i="8"/>
  <c r="A97" i="8"/>
  <c r="D89" i="8"/>
  <c r="D90" i="8"/>
  <c r="D91" i="8"/>
  <c r="D92" i="8"/>
  <c r="D93" i="8"/>
  <c r="D94" i="8"/>
  <c r="D95" i="8"/>
  <c r="D96" i="8"/>
  <c r="B89" i="8"/>
  <c r="B90" i="8"/>
  <c r="B91" i="8"/>
  <c r="B92" i="8"/>
  <c r="B93" i="8"/>
  <c r="B94" i="8"/>
  <c r="B95" i="8"/>
  <c r="B96" i="8"/>
  <c r="D88" i="8"/>
  <c r="B88" i="8"/>
  <c r="D87" i="8"/>
  <c r="B87" i="8"/>
  <c r="A87" i="8"/>
  <c r="G86" i="8"/>
  <c r="A86" i="8"/>
  <c r="G84" i="8"/>
  <c r="G85" i="8"/>
  <c r="G83" i="8"/>
  <c r="A84" i="8"/>
  <c r="A85" i="8"/>
  <c r="A83" i="8"/>
  <c r="D75" i="8"/>
  <c r="D76" i="8"/>
  <c r="D77" i="8"/>
  <c r="D78" i="8"/>
  <c r="D79" i="8"/>
  <c r="D80" i="8"/>
  <c r="D81" i="8"/>
  <c r="D82" i="8"/>
  <c r="B75" i="8"/>
  <c r="B76" i="8"/>
  <c r="B77" i="8"/>
  <c r="B78" i="8"/>
  <c r="B79" i="8"/>
  <c r="B80" i="8"/>
  <c r="B81" i="8"/>
  <c r="B82" i="8"/>
  <c r="D74" i="8"/>
  <c r="B74" i="8"/>
  <c r="B73" i="8"/>
  <c r="C73" i="8"/>
  <c r="D73" i="8"/>
  <c r="A73" i="8"/>
  <c r="G72" i="8"/>
  <c r="A72" i="8"/>
  <c r="G69" i="8"/>
  <c r="G70" i="8"/>
  <c r="G68" i="8"/>
  <c r="A69" i="8"/>
  <c r="A70" i="8"/>
  <c r="A68" i="8"/>
  <c r="D60" i="8"/>
  <c r="D61" i="8"/>
  <c r="D62" i="8"/>
  <c r="D63" i="8"/>
  <c r="D64" i="8"/>
  <c r="D65" i="8"/>
  <c r="D66" i="8"/>
  <c r="D67" i="8"/>
  <c r="B60" i="8"/>
  <c r="B61" i="8"/>
  <c r="B62" i="8"/>
  <c r="B63" i="8"/>
  <c r="B64" i="8"/>
  <c r="A65" i="8"/>
  <c r="B65" i="8"/>
  <c r="A66" i="8"/>
  <c r="B66" i="8"/>
  <c r="A67" i="8"/>
  <c r="B67" i="8"/>
  <c r="D59" i="8"/>
  <c r="B59" i="8"/>
  <c r="D58" i="8"/>
  <c r="B58" i="8"/>
  <c r="A58" i="8"/>
  <c r="G57" i="8"/>
  <c r="A57" i="8"/>
  <c r="G55" i="8"/>
  <c r="G56" i="8"/>
  <c r="G54" i="8"/>
  <c r="A55" i="8"/>
  <c r="A56" i="8"/>
  <c r="A54" i="8"/>
  <c r="D46" i="8"/>
  <c r="D47" i="8"/>
  <c r="D48" i="8"/>
  <c r="D49" i="8"/>
  <c r="D50" i="8"/>
  <c r="D51" i="8"/>
  <c r="D53" i="8"/>
  <c r="B46" i="8"/>
  <c r="B47" i="8"/>
  <c r="B48" i="8"/>
  <c r="B49" i="8"/>
  <c r="B50" i="8"/>
  <c r="B51" i="8"/>
  <c r="B53" i="8"/>
  <c r="D45" i="8"/>
  <c r="B45" i="8"/>
  <c r="B44" i="8"/>
  <c r="C44" i="8"/>
  <c r="D44" i="8"/>
  <c r="A44" i="8"/>
  <c r="G43" i="8"/>
  <c r="A43" i="8"/>
  <c r="G41" i="8"/>
  <c r="G42" i="8"/>
  <c r="G40" i="8"/>
  <c r="A41" i="8"/>
  <c r="A42" i="8"/>
  <c r="A40" i="8"/>
  <c r="D32" i="8"/>
  <c r="D36" i="8"/>
  <c r="D37" i="8"/>
  <c r="D38" i="8"/>
  <c r="D39" i="8"/>
  <c r="B32" i="8"/>
  <c r="B36" i="8"/>
  <c r="B37" i="8"/>
  <c r="B38" i="8"/>
  <c r="A39" i="8"/>
  <c r="B39" i="8"/>
  <c r="D31" i="8"/>
  <c r="B31" i="8"/>
  <c r="D30" i="8"/>
  <c r="B30" i="8"/>
  <c r="A30" i="8"/>
  <c r="G29" i="8"/>
  <c r="A29" i="8"/>
  <c r="G27" i="8"/>
  <c r="G28" i="8"/>
  <c r="G26" i="8"/>
  <c r="A27" i="8"/>
  <c r="A28" i="8"/>
  <c r="A26" i="8"/>
  <c r="D18" i="8"/>
  <c r="D19" i="8"/>
  <c r="D20" i="8"/>
  <c r="D21" i="8"/>
  <c r="D22" i="8"/>
  <c r="D23" i="8"/>
  <c r="D24" i="8"/>
  <c r="D25" i="8"/>
  <c r="B18" i="8"/>
  <c r="B19" i="8"/>
  <c r="B20" i="8"/>
  <c r="B21" i="8"/>
  <c r="B22" i="8"/>
  <c r="B23" i="8"/>
  <c r="B24" i="8"/>
  <c r="B25" i="8"/>
  <c r="D17" i="8"/>
  <c r="B17" i="8"/>
  <c r="B16" i="8"/>
  <c r="C16" i="8"/>
  <c r="D16" i="8"/>
  <c r="A16" i="8"/>
  <c r="G15" i="8"/>
  <c r="A15" i="8"/>
  <c r="G13" i="8"/>
  <c r="G14" i="8"/>
  <c r="G12" i="8"/>
  <c r="A13" i="8"/>
  <c r="A14" i="8"/>
  <c r="A12" i="8"/>
  <c r="D4" i="8"/>
  <c r="D5" i="8"/>
  <c r="D6" i="8"/>
  <c r="D7" i="8"/>
  <c r="D8" i="8"/>
  <c r="D9" i="8"/>
  <c r="D10" i="8"/>
  <c r="D11" i="8"/>
  <c r="B4" i="8"/>
  <c r="B5" i="8"/>
  <c r="B6" i="8"/>
  <c r="B7" i="8"/>
  <c r="B8" i="8"/>
  <c r="B9" i="8"/>
  <c r="B10" i="8"/>
  <c r="B11" i="8"/>
  <c r="D3" i="8"/>
  <c r="B3" i="8"/>
  <c r="A3" i="8"/>
  <c r="D2" i="8"/>
  <c r="B2" i="8"/>
  <c r="A2" i="8"/>
  <c r="G1" i="8"/>
  <c r="A1" i="8"/>
  <c r="A4" i="2" l="1"/>
  <c r="A5" i="2" l="1"/>
  <c r="A4" i="8"/>
  <c r="A6" i="2" l="1"/>
  <c r="A5" i="8"/>
  <c r="A7" i="2" l="1"/>
  <c r="A6" i="8"/>
  <c r="A8" i="2" l="1"/>
  <c r="A7" i="8"/>
  <c r="A9" i="2" l="1"/>
  <c r="A8" i="8"/>
  <c r="A10" i="2" l="1"/>
  <c r="A9" i="8"/>
  <c r="A11" i="2" l="1"/>
  <c r="A10" i="8"/>
  <c r="G3" i="2" l="1"/>
  <c r="A11" i="8"/>
  <c r="G4" i="2" l="1"/>
  <c r="A17" i="8"/>
  <c r="G5" i="2" l="1"/>
  <c r="A18" i="8"/>
  <c r="G6" i="2" l="1"/>
  <c r="A19" i="8"/>
  <c r="G7" i="2" l="1"/>
  <c r="A20" i="8"/>
  <c r="G8" i="2" l="1"/>
  <c r="A21" i="8"/>
  <c r="G9" i="2" l="1"/>
  <c r="A22" i="8"/>
  <c r="G10" i="2" l="1"/>
  <c r="A23" i="8"/>
  <c r="G11" i="2" l="1"/>
  <c r="A24" i="8"/>
  <c r="A17" i="2" l="1"/>
  <c r="A25" i="8"/>
  <c r="A18" i="2" l="1"/>
  <c r="A31" i="8"/>
  <c r="A19" i="2" l="1"/>
  <c r="A20" i="2" s="1"/>
  <c r="A21" i="2" s="1"/>
  <c r="A22" i="2" s="1"/>
  <c r="A32" i="8"/>
  <c r="A33" i="8" s="1"/>
  <c r="A34" i="8" s="1"/>
  <c r="A35" i="8" s="1"/>
  <c r="A23" i="2" l="1"/>
  <c r="A36" i="8"/>
  <c r="A24" i="2" l="1"/>
  <c r="A37" i="8"/>
  <c r="G17" i="2" l="1"/>
  <c r="A38" i="8"/>
  <c r="G18" i="2" l="1"/>
  <c r="A45" i="8"/>
  <c r="G19" i="2" l="1"/>
  <c r="A46" i="8"/>
  <c r="G20" i="2" l="1"/>
  <c r="A47" i="8"/>
  <c r="G21" i="2" l="1"/>
  <c r="A48" i="8"/>
  <c r="G22" i="2" l="1"/>
  <c r="A49" i="8"/>
  <c r="G23" i="2" l="1"/>
  <c r="A50" i="8"/>
  <c r="G24" i="2" l="1"/>
  <c r="G25" i="2" s="1"/>
  <c r="A51" i="8"/>
  <c r="A52" i="8" s="1"/>
  <c r="A31" i="2" l="1"/>
  <c r="A53" i="8"/>
  <c r="A32" i="2" l="1"/>
  <c r="A59" i="8"/>
  <c r="A33" i="2" l="1"/>
  <c r="A60" i="8"/>
  <c r="A34" i="2" l="1"/>
  <c r="A61" i="8"/>
  <c r="A35" i="2" l="1"/>
  <c r="A62" i="8"/>
  <c r="A36" i="2" l="1"/>
  <c r="A63" i="8"/>
  <c r="G31" i="2" l="1"/>
  <c r="A64" i="8"/>
  <c r="G32" i="2" l="1"/>
  <c r="A74" i="8"/>
  <c r="G33" i="2" l="1"/>
  <c r="A75" i="8"/>
  <c r="G34" i="2" l="1"/>
  <c r="A76" i="8"/>
  <c r="G35" i="2" l="1"/>
  <c r="A77" i="8"/>
  <c r="G36" i="2" l="1"/>
  <c r="A78" i="8"/>
  <c r="G37" i="2" l="1"/>
  <c r="A79" i="8"/>
  <c r="G38" i="2" l="1"/>
  <c r="A80" i="8"/>
  <c r="G39" i="2" l="1"/>
  <c r="A81" i="8"/>
  <c r="A45" i="2" l="1"/>
  <c r="A82" i="8"/>
  <c r="A46" i="2" l="1"/>
  <c r="A88" i="8"/>
  <c r="A47" i="2" l="1"/>
  <c r="A89" i="8"/>
  <c r="A48" i="2" l="1"/>
  <c r="A90" i="8"/>
  <c r="A49" i="2" l="1"/>
  <c r="A91" i="8"/>
  <c r="A50" i="2" l="1"/>
  <c r="A92" i="8"/>
  <c r="A51" i="2" l="1"/>
  <c r="A93" i="8"/>
  <c r="A52" i="2" l="1"/>
  <c r="A94" i="8"/>
  <c r="A53" i="2" l="1"/>
  <c r="A95" i="8"/>
  <c r="G45" i="2" l="1"/>
  <c r="A96" i="8"/>
  <c r="G46" i="2" l="1"/>
  <c r="A102" i="8"/>
  <c r="A103" i="8" l="1"/>
  <c r="A104" i="8" l="1"/>
  <c r="A105" i="8" l="1"/>
  <c r="A106" i="8" l="1"/>
  <c r="A107" i="8" l="1"/>
  <c r="A108" i="8" l="1"/>
  <c r="A110" i="8" l="1"/>
  <c r="A109" i="8"/>
</calcChain>
</file>

<file path=xl/sharedStrings.xml><?xml version="1.0" encoding="utf-8"?>
<sst xmlns="http://schemas.openxmlformats.org/spreadsheetml/2006/main" count="408" uniqueCount="184">
  <si>
    <t>Dist</t>
  </si>
  <si>
    <t>Next</t>
  </si>
  <si>
    <t xml:space="preserve"> </t>
  </si>
  <si>
    <t>↖</t>
  </si>
  <si>
    <t>↗</t>
  </si>
  <si>
    <t>←</t>
  </si>
  <si>
    <t>↑</t>
  </si>
  <si>
    <t>→</t>
  </si>
  <si>
    <t>⌂</t>
  </si>
  <si>
    <t>Instruction</t>
  </si>
  <si>
    <t>❶</t>
  </si>
  <si>
    <t>❷</t>
  </si>
  <si>
    <t>❸</t>
  </si>
  <si>
    <t>❹</t>
  </si>
  <si>
    <t></t>
  </si>
  <si>
    <t>❻</t>
  </si>
  <si>
    <t>❺</t>
  </si>
  <si>
    <t>❼</t>
  </si>
  <si>
    <t>❽</t>
  </si>
  <si>
    <t>INFO CONTROL - TWO TUNNELS</t>
  </si>
  <si>
    <t>INFO CONTROL - WELLOW</t>
  </si>
  <si>
    <t>INFO CONTROL - CLAVERTON</t>
  </si>
  <si>
    <t>17.3km Distance +265m / -228m</t>
  </si>
  <si>
    <t>Stage 4 - Monkton Combe to Claverton 2.8km</t>
  </si>
  <si>
    <t>2.8km Distance +40m / -18m</t>
  </si>
  <si>
    <t>Stage 1 - Warmley to Two Tunnels (Cont) 17.3km</t>
  </si>
  <si>
    <t>Stage 2 - Two Tunnels to Wellow 4.4km</t>
  </si>
  <si>
    <t>Stage 1 - Warmley to Two Tunnels 17.3km</t>
  </si>
  <si>
    <t>Stage 5  - Claverton to Warmley 19.5km</t>
  </si>
  <si>
    <t xml:space="preserve">  L or R</t>
  </si>
  <si>
    <t xml:space="preserve">  Turn Left or Right</t>
  </si>
  <si>
    <t xml:space="preserve">  IMM</t>
  </si>
  <si>
    <t xml:space="preserve">  Immediately</t>
  </si>
  <si>
    <t xml:space="preserve">  BL or BR</t>
  </si>
  <si>
    <t xml:space="preserve">  Bear Light or Right</t>
  </si>
  <si>
    <t xml:space="preserve">  (Blind) Left- or Right-Hand Bend</t>
  </si>
  <si>
    <t xml:space="preserve">  Thru or Twrds</t>
  </si>
  <si>
    <t xml:space="preserve">  Through or Towards</t>
  </si>
  <si>
    <t xml:space="preserve">  Opp</t>
  </si>
  <si>
    <t xml:space="preserve">  Opposite</t>
  </si>
  <si>
    <t xml:space="preserve">  Eff</t>
  </si>
  <si>
    <t xml:space="preserve">  Effectively</t>
  </si>
  <si>
    <t xml:space="preserve">  T  </t>
  </si>
  <si>
    <t xml:space="preserve">  T-junction</t>
  </si>
  <si>
    <t xml:space="preserve">  $ or No $</t>
  </si>
  <si>
    <t xml:space="preserve">  Signed or Not signed at Cue Point</t>
  </si>
  <si>
    <t xml:space="preserve">  X</t>
  </si>
  <si>
    <t xml:space="preserve">  Crossroads</t>
  </si>
  <si>
    <t xml:space="preserve">  STGX</t>
  </si>
  <si>
    <t xml:space="preserve">  Staggered Crossroads</t>
  </si>
  <si>
    <t xml:space="preserve">  $ NCN</t>
  </si>
  <si>
    <t xml:space="preserve">  National Cycle Network Route</t>
  </si>
  <si>
    <t xml:space="preserve">  SO</t>
  </si>
  <si>
    <t xml:space="preserve">  Straight On</t>
  </si>
  <si>
    <t xml:space="preserve">  $ GW</t>
  </si>
  <si>
    <t xml:space="preserve">  Give Way</t>
  </si>
  <si>
    <t xml:space="preserve">  SOX</t>
  </si>
  <si>
    <t xml:space="preserve">  Straight on at Crossroads</t>
  </si>
  <si>
    <t xml:space="preserve">  Weight Limit Sign</t>
  </si>
  <si>
    <t xml:space="preserve">  RBT</t>
  </si>
  <si>
    <t xml:space="preserve">  Roundabout</t>
  </si>
  <si>
    <t xml:space="preserve">  $ HL</t>
  </si>
  <si>
    <t xml:space="preserve">  Height Limit</t>
  </si>
  <si>
    <t xml:space="preserve">  mRBT</t>
  </si>
  <si>
    <t xml:space="preserve">  Mini-Roundabout</t>
  </si>
  <si>
    <t xml:space="preserve">  PB</t>
  </si>
  <si>
    <t xml:space="preserve">  Post Box</t>
  </si>
  <si>
    <t xml:space="preserve">  TL</t>
  </si>
  <si>
    <t xml:space="preserve">  Traffic Lights</t>
  </si>
  <si>
    <t xml:space="preserve">  SS</t>
  </si>
  <si>
    <t xml:space="preserve">  Service Station</t>
  </si>
  <si>
    <t xml:space="preserve">  CW</t>
  </si>
  <si>
    <t xml:space="preserve">  Cycle Way/Path, Traffic Free</t>
  </si>
  <si>
    <t xml:space="preserve">  CP</t>
  </si>
  <si>
    <t xml:space="preserve">  Car Park</t>
  </si>
  <si>
    <t xml:space="preserve">  LC</t>
  </si>
  <si>
    <t xml:space="preserve">  Level Crossing</t>
  </si>
  <si>
    <t xml:space="preserve">  TB</t>
  </si>
  <si>
    <t xml:space="preserve">  Telephone Box</t>
  </si>
  <si>
    <t xml:space="preserve">  1E / 2E / 3E</t>
  </si>
  <si>
    <t xml:space="preserve">  Take 1st, 2nd or 3rd Exit</t>
  </si>
  <si>
    <t xml:space="preserve">  CAPITALS BOLD</t>
  </si>
  <si>
    <t xml:space="preserve">  Go Through Place</t>
  </si>
  <si>
    <t xml:space="preserve">  (  ) or [ ]</t>
  </si>
  <si>
    <t xml:space="preserve">  Additional Info / Street Name</t>
  </si>
  <si>
    <t>4.4km Distance +61m / -73m</t>
  </si>
  <si>
    <t>6.5km Distance +83m / -110m</t>
  </si>
  <si>
    <r>
      <rPr>
        <b/>
        <sz val="10"/>
        <color theme="1"/>
        <rFont val="Calibri"/>
        <family val="2"/>
        <scheme val="minor"/>
      </rPr>
      <t xml:space="preserve">Stage 3 - Wellow to Monkton Combe 6.5km - </t>
    </r>
    <r>
      <rPr>
        <b/>
        <sz val="8"/>
        <color theme="1"/>
        <rFont val="Calibri"/>
        <family val="2"/>
        <scheme val="minor"/>
      </rPr>
      <t>RETRACE TO MIDFORD</t>
    </r>
  </si>
  <si>
    <t>Stage 3 - Wellow to Monkton Combe 6.5km (Cont) - RETRACE TO MIDFORD</t>
  </si>
  <si>
    <t xml:space="preserve">  Left then IMM Right or R IMM L</t>
  </si>
  <si>
    <t xml:space="preserve">  Unsuitable for Heavy Goods Vehicles</t>
  </si>
  <si>
    <t xml:space="preserve">  $ OW</t>
  </si>
  <si>
    <t xml:space="preserve">  One Way</t>
  </si>
  <si>
    <t xml:space="preserve">  CG</t>
  </si>
  <si>
    <t xml:space="preserve">  Cattle Grid</t>
  </si>
  <si>
    <r>
      <rPr>
        <b/>
        <sz val="12"/>
        <color rgb="FFFF0000"/>
        <rFont val="Calibri"/>
        <family val="2"/>
        <scheme val="minor"/>
      </rPr>
      <t xml:space="preserve">  IMM R@T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No $</t>
    </r>
    <r>
      <rPr>
        <sz val="12"/>
        <color theme="1"/>
        <rFont val="Calibri"/>
        <family val="2"/>
        <scheme val="minor"/>
      </rPr>
      <t>,</t>
    </r>
    <r>
      <rPr>
        <b/>
        <sz val="12"/>
        <color theme="1"/>
        <rFont val="Calibri"/>
        <family val="2"/>
        <scheme val="minor"/>
      </rPr>
      <t xml:space="preserve"> (Nr $ NCN 4)</t>
    </r>
  </si>
  <si>
    <r>
      <rPr>
        <b/>
        <sz val="12"/>
        <color rgb="FFFF0000"/>
        <rFont val="Calibri"/>
        <family val="2"/>
        <scheme val="minor"/>
      </rPr>
      <t xml:space="preserve">  L </t>
    </r>
    <r>
      <rPr>
        <b/>
        <sz val="12"/>
        <color theme="1"/>
        <rFont val="Calibri"/>
        <family val="2"/>
        <scheme val="minor"/>
      </rPr>
      <t>$ NCN 244/2, [Inverness Rd]</t>
    </r>
  </si>
  <si>
    <r>
      <t xml:space="preserve">  </t>
    </r>
    <r>
      <rPr>
        <b/>
        <sz val="12"/>
        <color rgb="FFFF0000"/>
        <rFont val="Calibri"/>
        <family val="2"/>
        <scheme val="minor"/>
      </rPr>
      <t>SO</t>
    </r>
    <r>
      <rPr>
        <b/>
        <sz val="12"/>
        <rFont val="Calibri"/>
        <family val="2"/>
        <scheme val="minor"/>
      </rPr>
      <t xml:space="preserve"> $ Livestock Please Close Gate,
  (Thru Metal Gate)</t>
    </r>
  </si>
  <si>
    <r>
      <t xml:space="preserve">  </t>
    </r>
    <r>
      <rPr>
        <b/>
        <sz val="12"/>
        <color rgb="FFFF0000"/>
        <rFont val="Calibri"/>
        <family val="2"/>
        <scheme val="minor"/>
      </rPr>
      <t>IMM L</t>
    </r>
    <r>
      <rPr>
        <b/>
        <sz val="12"/>
        <color theme="1"/>
        <rFont val="Calibri"/>
        <family val="2"/>
        <scheme val="minor"/>
      </rPr>
      <t xml:space="preserve"> No $, (Opp $ Private Gate)</t>
    </r>
  </si>
  <si>
    <r>
      <rPr>
        <b/>
        <sz val="12"/>
        <color rgb="FFFF0000"/>
        <rFont val="Calibri"/>
        <family val="2"/>
        <scheme val="minor"/>
      </rPr>
      <t xml:space="preserve">  BL </t>
    </r>
    <r>
      <rPr>
        <b/>
        <sz val="12"/>
        <rFont val="Calibri"/>
        <family val="2"/>
        <scheme val="minor"/>
      </rPr>
      <t>$ SCHOOL 20mph, (Eff SO)</t>
    </r>
  </si>
  <si>
    <r>
      <rPr>
        <b/>
        <sz val="12"/>
        <color rgb="FFFF0000"/>
        <rFont val="Calibri"/>
        <family val="2"/>
        <scheme val="minor"/>
      </rPr>
      <t xml:space="preserve">  BR</t>
    </r>
    <r>
      <rPr>
        <b/>
        <sz val="12"/>
        <rFont val="Calibri"/>
        <family val="2"/>
        <scheme val="minor"/>
      </rPr>
      <t xml:space="preserve"> $ NCN 24, (Thru CP)</t>
    </r>
  </si>
  <si>
    <t>Dir</t>
  </si>
  <si>
    <r>
      <t xml:space="preserve">  SO </t>
    </r>
    <r>
      <rPr>
        <b/>
        <sz val="12"/>
        <rFont val="Calibri"/>
        <family val="2"/>
        <scheme val="minor"/>
      </rPr>
      <t>From Info Control</t>
    </r>
  </si>
  <si>
    <r>
      <rPr>
        <b/>
        <sz val="12"/>
        <color rgb="FFFF0000"/>
        <rFont val="Calibri"/>
        <family val="2"/>
        <scheme val="minor"/>
      </rPr>
      <t xml:space="preserve">  R@T </t>
    </r>
    <r>
      <rPr>
        <b/>
        <sz val="12"/>
        <rFont val="Calibri"/>
        <family val="2"/>
        <scheme val="minor"/>
      </rPr>
      <t>$ GW</t>
    </r>
  </si>
  <si>
    <r>
      <rPr>
        <b/>
        <sz val="11"/>
        <color theme="1"/>
        <rFont val="Calibri"/>
        <family val="2"/>
        <scheme val="minor"/>
      </rPr>
      <t>INFO CONTROL - MONKTON COMBE</t>
    </r>
    <r>
      <rPr>
        <b/>
        <sz val="12"/>
        <color theme="1"/>
        <rFont val="Calibri"/>
        <family val="2"/>
        <scheme val="minor"/>
      </rPr>
      <t xml:space="preserve">
THE ANGLEFISH</t>
    </r>
  </si>
  <si>
    <t>Stage 1 - Warmley to Midford 17.3km</t>
  </si>
  <si>
    <t>Stage 2 - Midford to Willow 4.4km</t>
  </si>
  <si>
    <t>MIND THE GAP 50KM - LANE DIVERSION</t>
  </si>
  <si>
    <t>Stage 3 - Willow to Monkton Combe 9.2km - LANES ROUTE</t>
  </si>
  <si>
    <r>
      <t xml:space="preserve">  CAUTION GRAVEL
</t>
    </r>
    <r>
      <rPr>
        <b/>
        <sz val="10"/>
        <rFont val="Calibri"/>
        <family val="2"/>
        <scheme val="minor"/>
      </rPr>
      <t xml:space="preserve">  </t>
    </r>
    <r>
      <rPr>
        <b/>
        <sz val="10"/>
        <color rgb="FFFF0000"/>
        <rFont val="Calibri"/>
        <family val="2"/>
        <scheme val="minor"/>
      </rPr>
      <t>SO</t>
    </r>
    <r>
      <rPr>
        <b/>
        <sz val="10"/>
        <rFont val="Calibri"/>
        <family val="2"/>
        <scheme val="minor"/>
      </rPr>
      <t xml:space="preserve"> $ No Dog Walking, (Thru Metal Gate)</t>
    </r>
  </si>
  <si>
    <r>
      <rPr>
        <b/>
        <sz val="12"/>
        <color rgb="FFFF0000"/>
        <rFont val="Calibri"/>
        <family val="2"/>
        <scheme val="minor"/>
      </rPr>
      <t xml:space="preserve">  SO@LOCK</t>
    </r>
    <r>
      <rPr>
        <b/>
        <sz val="12"/>
        <rFont val="Calibri"/>
        <family val="2"/>
        <scheme val="minor"/>
      </rPr>
      <t xml:space="preserve"> $ [CHURCHILL BRIDGE]</t>
    </r>
  </si>
  <si>
    <t xml:space="preserve">  Retrace to Start, (Eff SO) - 11.5K</t>
  </si>
  <si>
    <t>FINISH - WARMLEY WAITING ROOMS</t>
  </si>
  <si>
    <r>
      <rPr>
        <b/>
        <sz val="12"/>
        <color rgb="FFFF0000"/>
        <rFont val="Calibri"/>
        <family val="2"/>
        <scheme val="minor"/>
      </rPr>
      <t xml:space="preserve">  SO</t>
    </r>
    <r>
      <rPr>
        <b/>
        <sz val="12"/>
        <rFont val="Calibri"/>
        <family val="2"/>
        <scheme val="minor"/>
      </rPr>
      <t xml:space="preserve"> 2xZC's, (WALK)</t>
    </r>
  </si>
  <si>
    <r>
      <rPr>
        <b/>
        <sz val="12"/>
        <color rgb="FFFF0000"/>
        <rFont val="Calibri"/>
        <family val="2"/>
        <scheme val="minor"/>
      </rPr>
      <t xml:space="preserve">  IMM L </t>
    </r>
    <r>
      <rPr>
        <b/>
        <sz val="12"/>
        <rFont val="Calibri"/>
        <family val="2"/>
        <scheme val="minor"/>
      </rPr>
      <t>No $, (Twrds 2xZC's)</t>
    </r>
  </si>
  <si>
    <r>
      <rPr>
        <b/>
        <sz val="12"/>
        <color rgb="FFFF0000"/>
        <rFont val="Calibri"/>
        <family val="2"/>
        <scheme val="minor"/>
      </rPr>
      <t xml:space="preserve">  SO </t>
    </r>
    <r>
      <rPr>
        <b/>
        <sz val="12"/>
        <color theme="1"/>
        <rFont val="Calibri"/>
        <family val="2"/>
        <scheme val="minor"/>
      </rPr>
      <t>No $, (Thru Metal Gate &amp; CP),
  Then</t>
    </r>
  </si>
  <si>
    <r>
      <rPr>
        <b/>
        <sz val="12"/>
        <color rgb="FFFF0000"/>
        <rFont val="Calibri"/>
        <family val="2"/>
        <scheme val="minor"/>
      </rPr>
      <t xml:space="preserve">  IMM BR</t>
    </r>
    <r>
      <rPr>
        <b/>
        <sz val="12"/>
        <rFont val="Calibri"/>
        <family val="2"/>
        <scheme val="minor"/>
      </rPr>
      <t xml:space="preserve"> $ NCN 24, (Thru Gates),
  Then</t>
    </r>
  </si>
  <si>
    <r>
      <rPr>
        <b/>
        <sz val="12"/>
        <color rgb="FFFF0000"/>
        <rFont val="Calibri"/>
        <family val="2"/>
        <scheme val="minor"/>
      </rPr>
      <t xml:space="preserve">  BR </t>
    </r>
    <r>
      <rPr>
        <b/>
        <sz val="12"/>
        <rFont val="Calibri"/>
        <family val="2"/>
        <scheme val="minor"/>
      </rPr>
      <t>$ PATH TO K&amp;A CANAL,
  (EXIT CANAL CW)</t>
    </r>
  </si>
  <si>
    <r>
      <rPr>
        <b/>
        <sz val="12"/>
        <color rgb="FFFF0000"/>
        <rFont val="Calibri"/>
        <family val="2"/>
        <scheme val="minor"/>
      </rPr>
      <t xml:space="preserve">  IMM L </t>
    </r>
    <r>
      <rPr>
        <b/>
        <sz val="12"/>
        <rFont val="Calibri"/>
        <family val="2"/>
        <scheme val="minor"/>
      </rPr>
      <t>$ Ralph Allen Mausoleum,
  (OVER BRIDGE)</t>
    </r>
  </si>
  <si>
    <r>
      <rPr>
        <b/>
        <sz val="12"/>
        <color rgb="FFFF0000"/>
        <rFont val="Calibri"/>
        <family val="2"/>
        <scheme val="minor"/>
      </rPr>
      <t xml:space="preserve">  BL</t>
    </r>
    <r>
      <rPr>
        <b/>
        <sz val="12"/>
        <rFont val="Calibri"/>
        <family val="2"/>
        <scheme val="minor"/>
      </rPr>
      <t xml:space="preserve"> No $, (RHB),
  [Claverton Down Rd]</t>
    </r>
  </si>
  <si>
    <r>
      <t xml:space="preserve"> </t>
    </r>
    <r>
      <rPr>
        <b/>
        <sz val="12"/>
        <color rgb="FFFF0000"/>
        <rFont val="Calibri"/>
        <family val="2"/>
        <scheme val="minor"/>
      </rPr>
      <t xml:space="preserve"> 3E mRBT</t>
    </r>
    <r>
      <rPr>
        <b/>
        <sz val="12"/>
        <rFont val="Calibri"/>
        <family val="2"/>
        <scheme val="minor"/>
      </rPr>
      <t xml:space="preserve"> No $, (Opp Co-Op), Then</t>
    </r>
  </si>
  <si>
    <r>
      <rPr>
        <b/>
        <sz val="12"/>
        <color rgb="FFFF0000"/>
        <rFont val="Calibri"/>
        <family val="2"/>
        <scheme val="minor"/>
      </rPr>
      <t xml:space="preserve">  SO</t>
    </r>
    <r>
      <rPr>
        <b/>
        <sz val="12"/>
        <color theme="1"/>
        <rFont val="Calibri"/>
        <family val="2"/>
        <scheme val="minor"/>
      </rPr>
      <t xml:space="preserve"> $</t>
    </r>
    <r>
      <rPr>
        <b/>
        <sz val="11"/>
        <color theme="1"/>
        <rFont val="Calibri"/>
        <family val="2"/>
        <scheme val="minor"/>
      </rPr>
      <t xml:space="preserve"> NO ENTRY EXCEPT FOR CYCLES</t>
    </r>
  </si>
  <si>
    <r>
      <t xml:space="preserve">  </t>
    </r>
    <r>
      <rPr>
        <b/>
        <sz val="12"/>
        <color rgb="FFFF0000"/>
        <rFont val="Calibri"/>
        <family val="2"/>
        <scheme val="minor"/>
      </rPr>
      <t>Retrace</t>
    </r>
    <r>
      <rPr>
        <b/>
        <sz val="12"/>
        <color theme="1"/>
        <rFont val="Calibri"/>
        <family val="2"/>
        <scheme val="minor"/>
      </rPr>
      <t xml:space="preserve"> to HOPE &amp; ANCHOR CP</t>
    </r>
  </si>
  <si>
    <r>
      <t xml:space="preserve">  </t>
    </r>
    <r>
      <rPr>
        <b/>
        <sz val="12"/>
        <color rgb="FFFF0000"/>
        <rFont val="Calibri"/>
        <family val="2"/>
        <scheme val="minor"/>
      </rPr>
      <t>SO</t>
    </r>
    <r>
      <rPr>
        <b/>
        <sz val="12"/>
        <rFont val="Calibri"/>
        <family val="2"/>
        <scheme val="minor"/>
      </rPr>
      <t xml:space="preserve"> No $, (Thru </t>
    </r>
    <r>
      <rPr>
        <b/>
        <sz val="12"/>
        <color theme="1"/>
        <rFont val="Calibri"/>
        <family val="2"/>
        <scheme val="minor"/>
      </rPr>
      <t>CP@PH &amp; RETRACE)</t>
    </r>
  </si>
  <si>
    <r>
      <rPr>
        <b/>
        <sz val="11"/>
        <rFont val="Calibri"/>
        <family val="2"/>
        <scheme val="minor"/>
      </rPr>
      <t xml:space="preserve">  CAUTION - STEEP - BARRIERS - WALK</t>
    </r>
    <r>
      <rPr>
        <b/>
        <sz val="12"/>
        <rFont val="Calibri"/>
        <family val="2"/>
        <scheme val="minor"/>
      </rPr>
      <t xml:space="preserve">
  </t>
    </r>
    <r>
      <rPr>
        <b/>
        <sz val="12"/>
        <color rgb="FFFF0000"/>
        <rFont val="Calibri"/>
        <family val="2"/>
        <scheme val="minor"/>
      </rPr>
      <t>SO</t>
    </r>
    <r>
      <rPr>
        <b/>
        <sz val="12"/>
        <rFont val="Calibri"/>
        <family val="2"/>
        <scheme val="minor"/>
      </rPr>
      <t xml:space="preserve"> $ CYCLISTS DISMOUNT</t>
    </r>
  </si>
  <si>
    <r>
      <rPr>
        <b/>
        <sz val="12"/>
        <color rgb="FFFF0000"/>
        <rFont val="Calibri"/>
        <family val="2"/>
        <scheme val="minor"/>
      </rPr>
      <t xml:space="preserve">  IMM L </t>
    </r>
    <r>
      <rPr>
        <b/>
        <sz val="12"/>
        <rFont val="Calibri"/>
        <family val="2"/>
        <scheme val="minor"/>
      </rPr>
      <t>$ No Parking on Slope,
  (UP CW TO CANAL)</t>
    </r>
  </si>
  <si>
    <r>
      <rPr>
        <b/>
        <sz val="12"/>
        <color rgb="FFFF0000"/>
        <rFont val="Calibri"/>
        <family val="2"/>
        <scheme val="minor"/>
      </rPr>
      <t xml:space="preserve">   L</t>
    </r>
    <r>
      <rPr>
        <b/>
        <sz val="12"/>
        <rFont val="Calibri"/>
        <family val="2"/>
        <scheme val="minor"/>
      </rPr>
      <t xml:space="preserve"> $ TO VISITOR CENTRE</t>
    </r>
  </si>
  <si>
    <r>
      <rPr>
        <b/>
        <sz val="12"/>
        <color rgb="FFFF0000"/>
        <rFont val="Calibri"/>
        <family val="2"/>
        <scheme val="minor"/>
      </rPr>
      <t xml:space="preserve">  IMM BR</t>
    </r>
    <r>
      <rPr>
        <b/>
        <sz val="12"/>
        <rFont val="Calibri"/>
        <family val="2"/>
        <scheme val="minor"/>
      </rPr>
      <t xml:space="preserve"> $ CLAVERTON 1m,
  (AFTER LIFT BRIDGE)</t>
    </r>
  </si>
  <si>
    <r>
      <rPr>
        <b/>
        <sz val="12"/>
        <color rgb="FFFF0000"/>
        <rFont val="Calibri"/>
        <family val="2"/>
        <scheme val="minor"/>
      </rPr>
      <t xml:space="preserve">  L BEFORE T</t>
    </r>
    <r>
      <rPr>
        <b/>
        <sz val="12"/>
        <rFont val="Calibri"/>
        <family val="2"/>
        <scheme val="minor"/>
      </rPr>
      <t xml:space="preserve"> $ GW, (JOIN CW)</t>
    </r>
  </si>
  <si>
    <r>
      <rPr>
        <b/>
        <sz val="12"/>
        <color rgb="FFFF0000"/>
        <rFont val="Calibri"/>
        <family val="2"/>
        <scheme val="minor"/>
      </rPr>
      <t xml:space="preserve">  L@T</t>
    </r>
    <r>
      <rPr>
        <b/>
        <sz val="12"/>
        <rFont val="Calibri"/>
        <family val="2"/>
        <scheme val="minor"/>
      </rPr>
      <t xml:space="preserve"> $ STOP, [Convocation Rd]</t>
    </r>
  </si>
  <si>
    <r>
      <rPr>
        <b/>
        <sz val="12"/>
        <color rgb="FFFF0000"/>
        <rFont val="Calibri"/>
        <family val="2"/>
        <scheme val="minor"/>
      </rPr>
      <t xml:space="preserve">  IMM 2L</t>
    </r>
    <r>
      <rPr>
        <b/>
        <sz val="12"/>
        <rFont val="Calibri"/>
        <family val="2"/>
        <scheme val="minor"/>
      </rPr>
      <t xml:space="preserve"> No $, </t>
    </r>
    <r>
      <rPr>
        <b/>
        <sz val="11"/>
        <rFont val="Calibri"/>
        <family val="2"/>
        <scheme val="minor"/>
      </rPr>
      <t>(JOIN CW@BRIDGE),</t>
    </r>
    <r>
      <rPr>
        <b/>
        <sz val="12"/>
        <rFont val="Calibri"/>
        <family val="2"/>
        <scheme val="minor"/>
      </rPr>
      <t xml:space="preserve">
  (DESCEND TO CANAL CW)</t>
    </r>
  </si>
  <si>
    <r>
      <rPr>
        <b/>
        <sz val="12"/>
        <color rgb="FFFF0000"/>
        <rFont val="Calibri"/>
        <family val="2"/>
        <scheme val="minor"/>
      </rPr>
      <t xml:space="preserve">  L </t>
    </r>
    <r>
      <rPr>
        <b/>
        <sz val="12"/>
        <rFont val="Calibri"/>
        <family val="2"/>
        <scheme val="minor"/>
      </rPr>
      <t>$ B&amp;B RAILWAY PATH, Then</t>
    </r>
    <r>
      <rPr>
        <b/>
        <sz val="9"/>
        <rFont val="Calibri"/>
        <family val="2"/>
        <scheme val="minor"/>
      </rPr>
      <t xml:space="preserve">
  </t>
    </r>
    <r>
      <rPr>
        <b/>
        <sz val="9"/>
        <color rgb="FFFF0000"/>
        <rFont val="Calibri"/>
        <family val="2"/>
        <scheme val="minor"/>
      </rPr>
      <t>IMM BR</t>
    </r>
    <r>
      <rPr>
        <b/>
        <sz val="9"/>
        <rFont val="Calibri"/>
        <family val="2"/>
        <scheme val="minor"/>
      </rPr>
      <t>, (JOIN B&amp;B RAILWAY PATH), Then</t>
    </r>
  </si>
  <si>
    <r>
      <rPr>
        <b/>
        <sz val="12"/>
        <color rgb="FFFF0000"/>
        <rFont val="Calibri"/>
        <family val="2"/>
        <scheme val="minor"/>
      </rPr>
      <t xml:space="preserve">  EXIT CAFE</t>
    </r>
    <r>
      <rPr>
        <b/>
        <sz val="12"/>
        <rFont val="Calibri"/>
        <family val="2"/>
        <scheme val="minor"/>
      </rPr>
      <t>, (Follow CANAL CW
   Thru Metal Gate)</t>
    </r>
  </si>
  <si>
    <r>
      <t xml:space="preserve">  Exit Cafe</t>
    </r>
    <r>
      <rPr>
        <b/>
        <sz val="12"/>
        <rFont val="Calibri"/>
        <family val="2"/>
        <scheme val="minor"/>
      </rPr>
      <t xml:space="preserve">, </t>
    </r>
    <r>
      <rPr>
        <b/>
        <sz val="12"/>
        <color rgb="FFFF0000"/>
        <rFont val="Calibri"/>
        <family val="2"/>
        <scheme val="minor"/>
      </rPr>
      <t xml:space="preserve">SO@TL </t>
    </r>
    <r>
      <rPr>
        <b/>
        <sz val="12"/>
        <color theme="1"/>
        <rFont val="Calibri"/>
        <family val="2"/>
        <scheme val="minor"/>
      </rPr>
      <t>$ NCN 4, (BATH)</t>
    </r>
  </si>
  <si>
    <r>
      <t xml:space="preserve">  SO@TL</t>
    </r>
    <r>
      <rPr>
        <b/>
        <sz val="12"/>
        <color theme="1"/>
        <rFont val="Calibri"/>
        <family val="2"/>
        <scheme val="minor"/>
      </rPr>
      <t xml:space="preserve"> $ NCN 4
  (BATH VIA BITTON)</t>
    </r>
  </si>
  <si>
    <r>
      <t xml:space="preserve">  L@GATE </t>
    </r>
    <r>
      <rPr>
        <b/>
        <sz val="12"/>
        <color theme="1"/>
        <rFont val="Calibri"/>
        <family val="2"/>
        <scheme val="minor"/>
      </rPr>
      <t>Then</t>
    </r>
    <r>
      <rPr>
        <b/>
        <sz val="11"/>
        <color theme="1"/>
        <rFont val="Calibri"/>
        <family val="2"/>
        <scheme val="minor"/>
      </rPr>
      <t xml:space="preserve">
 </t>
    </r>
    <r>
      <rPr>
        <b/>
        <sz val="11"/>
        <color rgb="FFFF0000"/>
        <rFont val="Calibri"/>
        <family val="2"/>
        <scheme val="minor"/>
      </rPr>
      <t xml:space="preserve"> IMM SO@LC </t>
    </r>
    <r>
      <rPr>
        <b/>
        <sz val="11"/>
        <color theme="1"/>
        <rFont val="Calibri"/>
        <family val="2"/>
        <scheme val="minor"/>
      </rPr>
      <t>$ BEWARE OF TRAINS</t>
    </r>
  </si>
  <si>
    <r>
      <t xml:space="preserve">  IMM SO@LC </t>
    </r>
    <r>
      <rPr>
        <b/>
        <sz val="12"/>
        <color theme="1"/>
        <rFont val="Calibri"/>
        <family val="2"/>
        <scheme val="minor"/>
      </rPr>
      <t>$ NCN 4, (BATH 7m)</t>
    </r>
  </si>
  <si>
    <r>
      <rPr>
        <b/>
        <sz val="12"/>
        <color rgb="FFFF0000"/>
        <rFont val="Calibri"/>
        <family val="2"/>
        <scheme val="minor"/>
      </rPr>
      <t xml:space="preserve">  L</t>
    </r>
    <r>
      <rPr>
        <b/>
        <sz val="12"/>
        <color theme="1"/>
        <rFont val="Calibri"/>
        <family val="2"/>
        <scheme val="minor"/>
      </rPr>
      <t xml:space="preserve"> $ NCN 4,</t>
    </r>
    <r>
      <rPr>
        <b/>
        <sz val="6"/>
        <color theme="1"/>
        <rFont val="Calibri"/>
        <family val="2"/>
        <scheme val="minor"/>
      </rPr>
      <t xml:space="preserve">
  (THE WEST BATH RIVERSIDE PATH 500Y)</t>
    </r>
    <r>
      <rPr>
        <b/>
        <sz val="7"/>
        <color theme="1"/>
        <rFont val="Calibri"/>
        <family val="2"/>
        <scheme val="minor"/>
      </rPr>
      <t>, (EXIT CW), Then</t>
    </r>
  </si>
  <si>
    <r>
      <t xml:space="preserve">  BR </t>
    </r>
    <r>
      <rPr>
        <b/>
        <sz val="12"/>
        <color theme="1"/>
        <rFont val="Calibri"/>
        <family val="2"/>
        <scheme val="minor"/>
      </rPr>
      <t>$ NCN 2/4, (City Centre 1</t>
    </r>
    <r>
      <rPr>
        <b/>
        <sz val="12"/>
        <color theme="1"/>
        <rFont val="Calibri"/>
        <family val="2"/>
      </rPr>
      <t>½</t>
    </r>
    <r>
      <rPr>
        <b/>
        <sz val="12"/>
        <color theme="1"/>
        <rFont val="Calibri"/>
        <family val="2"/>
        <scheme val="minor"/>
      </rPr>
      <t>m),
  (JOIN CW)</t>
    </r>
  </si>
  <si>
    <r>
      <rPr>
        <b/>
        <sz val="12"/>
        <color rgb="FFFF0000"/>
        <rFont val="Calibri"/>
        <family val="2"/>
        <scheme val="minor"/>
      </rPr>
      <t xml:space="preserve">  BL</t>
    </r>
    <r>
      <rPr>
        <b/>
        <sz val="12"/>
        <color theme="1"/>
        <rFont val="Calibri"/>
        <family val="2"/>
        <scheme val="minor"/>
      </rPr>
      <t xml:space="preserve"> $ NCN 244, (TT GREENWAY),
  (MIDFORD 4m), Then</t>
    </r>
  </si>
  <si>
    <r>
      <rPr>
        <b/>
        <sz val="12"/>
        <color rgb="FFFF0000"/>
        <rFont val="Calibri"/>
        <family val="2"/>
        <scheme val="minor"/>
      </rPr>
      <t xml:space="preserve">  IMM R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No $, (BRIDGE)</t>
    </r>
  </si>
  <si>
    <r>
      <rPr>
        <b/>
        <sz val="12"/>
        <color rgb="FFFF0000"/>
        <rFont val="Calibri"/>
        <family val="2"/>
        <scheme val="minor"/>
      </rPr>
      <t xml:space="preserve">  BR</t>
    </r>
    <r>
      <rPr>
        <b/>
        <sz val="12"/>
        <color theme="1"/>
        <rFont val="Calibri"/>
        <family val="2"/>
        <scheme val="minor"/>
      </rPr>
      <t xml:space="preserve"> No $, (BARRIER - PH),
  (EXIT CW)</t>
    </r>
  </si>
  <si>
    <r>
      <rPr>
        <b/>
        <sz val="12"/>
        <color rgb="FFFF0000"/>
        <rFont val="Calibri"/>
        <family val="2"/>
        <scheme val="minor"/>
      </rPr>
      <t xml:space="preserve">  L@T</t>
    </r>
    <r>
      <rPr>
        <b/>
        <sz val="12"/>
        <color theme="1"/>
        <rFont val="Calibri"/>
        <family val="2"/>
        <scheme val="minor"/>
      </rPr>
      <t xml:space="preserve"> $ NCN 244, (TT GREENWAY) 
  [Argyle Terrace]</t>
    </r>
  </si>
  <si>
    <r>
      <rPr>
        <b/>
        <sz val="12"/>
        <color rgb="FFFF0000"/>
        <rFont val="Calibri"/>
        <family val="2"/>
        <scheme val="minor"/>
      </rPr>
      <t xml:space="preserve">  R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$ NCN 244, (TT GREENWAY)
  [Burnham Rd]</t>
    </r>
  </si>
  <si>
    <r>
      <rPr>
        <b/>
        <sz val="12"/>
        <color rgb="FFFF0000"/>
        <rFont val="Calibri"/>
        <family val="2"/>
        <scheme val="minor"/>
      </rPr>
      <t xml:space="preserve">  R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$ NCN 244, (TT GREENWAY),
  (MIDFORD 4m), (JOIN CW)</t>
    </r>
  </si>
  <si>
    <r>
      <t xml:space="preserve">  BL </t>
    </r>
    <r>
      <rPr>
        <b/>
        <sz val="12"/>
        <rFont val="Calibri"/>
        <family val="2"/>
        <scheme val="minor"/>
      </rPr>
      <t>No $, (BRIDGE)</t>
    </r>
  </si>
  <si>
    <r>
      <rPr>
        <b/>
        <sz val="12"/>
        <color rgb="FFFF0000"/>
        <rFont val="Calibri"/>
        <family val="2"/>
        <scheme val="minor"/>
      </rPr>
      <t xml:space="preserve">  SO</t>
    </r>
    <r>
      <rPr>
        <b/>
        <sz val="12"/>
        <color theme="1"/>
        <rFont val="Calibri"/>
        <family val="2"/>
        <scheme val="minor"/>
      </rPr>
      <t xml:space="preserve"> $ Riders Rest Tea Rooms, 
</t>
    </r>
    <r>
      <rPr>
        <b/>
        <sz val="11"/>
        <color theme="1"/>
        <rFont val="Calibri"/>
        <family val="2"/>
        <scheme val="minor"/>
      </rPr>
      <t xml:space="preserve">  (Thru Gate @ Wellow Cafe), </t>
    </r>
    <r>
      <rPr>
        <b/>
        <sz val="10"/>
        <color theme="1"/>
        <rFont val="Calibri"/>
        <family val="2"/>
        <scheme val="minor"/>
      </rPr>
      <t>(EXIT CP)</t>
    </r>
  </si>
  <si>
    <r>
      <rPr>
        <b/>
        <sz val="12"/>
        <color rgb="FFFF0000"/>
        <rFont val="Calibri"/>
        <family val="2"/>
        <scheme val="minor"/>
      </rPr>
      <t xml:space="preserve">  BR </t>
    </r>
    <r>
      <rPr>
        <b/>
        <sz val="12"/>
        <rFont val="Calibri"/>
        <family val="2"/>
        <scheme val="minor"/>
      </rPr>
      <t xml:space="preserve">$ 48h Free Mooring, </t>
    </r>
    <r>
      <rPr>
        <b/>
        <sz val="10"/>
        <rFont val="Calibri"/>
        <family val="2"/>
        <scheme val="minor"/>
      </rPr>
      <t>(UP PATH),</t>
    </r>
    <r>
      <rPr>
        <b/>
        <sz val="12"/>
        <rFont val="Calibri"/>
        <family val="2"/>
        <scheme val="minor"/>
      </rPr>
      <t xml:space="preserve">
  (EXIT CANAL CW), Then</t>
    </r>
  </si>
  <si>
    <r>
      <rPr>
        <b/>
        <sz val="12"/>
        <color rgb="FFFF0000"/>
        <rFont val="Calibri"/>
        <family val="2"/>
        <scheme val="minor"/>
      </rPr>
      <t xml:space="preserve">  IMM R</t>
    </r>
    <r>
      <rPr>
        <b/>
        <sz val="12"/>
        <rFont val="Calibri"/>
        <family val="2"/>
        <scheme val="minor"/>
      </rPr>
      <t xml:space="preserve"> OVER BRIDGE</t>
    </r>
    <r>
      <rPr>
        <b/>
        <sz val="11"/>
        <rFont val="Calibri"/>
        <family val="2"/>
        <scheme val="minor"/>
      </rPr>
      <t>,</t>
    </r>
    <r>
      <rPr>
        <b/>
        <sz val="10"/>
        <rFont val="Calibri"/>
        <family val="2"/>
        <scheme val="minor"/>
      </rPr>
      <t xml:space="preserve">
  (AFTER UP STEPS), </t>
    </r>
    <r>
      <rPr>
        <b/>
        <sz val="9"/>
        <rFont val="Calibri"/>
        <family val="2"/>
        <scheme val="minor"/>
      </rPr>
      <t>(EXIT CANAL CW), Then</t>
    </r>
  </si>
  <si>
    <r>
      <t xml:space="preserve">  </t>
    </r>
    <r>
      <rPr>
        <b/>
        <sz val="12"/>
        <color rgb="FFFF0000"/>
        <rFont val="Calibri"/>
        <family val="2"/>
        <scheme val="minor"/>
      </rPr>
      <t xml:space="preserve">BR </t>
    </r>
    <r>
      <rPr>
        <b/>
        <sz val="12"/>
        <color theme="1"/>
        <rFont val="Calibri"/>
        <family val="2"/>
        <scheme val="minor"/>
      </rPr>
      <t>$ NCN 4, (BATH 7m)</t>
    </r>
    <r>
      <rPr>
        <b/>
        <sz val="12"/>
        <rFont val="Calibri"/>
        <family val="2"/>
        <scheme val="minor"/>
      </rPr>
      <t>, Then</t>
    </r>
  </si>
  <si>
    <t>Mind the Gap 52km - 18th March 2023</t>
  </si>
  <si>
    <r>
      <rPr>
        <b/>
        <sz val="12"/>
        <color rgb="FFFF0000"/>
        <rFont val="Calibri"/>
        <family val="2"/>
        <scheme val="minor"/>
      </rPr>
      <t xml:space="preserve">  R</t>
    </r>
    <r>
      <rPr>
        <b/>
        <sz val="12"/>
        <rFont val="Calibri"/>
        <family val="2"/>
        <scheme val="minor"/>
      </rPr>
      <t xml:space="preserve"> $ BATH 6m, (NCN 24), </t>
    </r>
    <r>
      <rPr>
        <b/>
        <sz val="11"/>
        <rFont val="Calibri"/>
        <family val="2"/>
        <scheme val="minor"/>
      </rPr>
      <t xml:space="preserve">(JOIN CW) </t>
    </r>
  </si>
  <si>
    <t>Cue Sheet Key</t>
  </si>
  <si>
    <t xml:space="preserve"> (B)LHB or (B)RHB</t>
  </si>
  <si>
    <t xml:space="preserve">  L/R</t>
  </si>
  <si>
    <t xml:space="preserve">  NRM</t>
  </si>
  <si>
    <t xml:space="preserve">  No Road Markings</t>
  </si>
  <si>
    <t xml:space="preserve">  $ (x)T</t>
  </si>
  <si>
    <t xml:space="preserve">  $ UFHGV</t>
  </si>
  <si>
    <t xml:space="preserve">  $ UFWV</t>
  </si>
  <si>
    <t xml:space="preserve">  Unsuitable for Wide Vehicles</t>
  </si>
  <si>
    <t xml:space="preserve">  TRI or (TRI)</t>
  </si>
  <si>
    <t xml:space="preserve">  @ Triangle or Twrds Triangle</t>
  </si>
  <si>
    <t xml:space="preserve">  PH</t>
  </si>
  <si>
    <t xml:space="preserve">  Public House</t>
  </si>
  <si>
    <t xml:space="preserve">  BBRP</t>
  </si>
  <si>
    <t xml:space="preserve">  Beristol Bath Railway Path</t>
  </si>
  <si>
    <r>
      <rPr>
        <b/>
        <sz val="12"/>
        <color rgb="FFFF0000"/>
        <rFont val="Calibri"/>
        <family val="2"/>
        <scheme val="minor"/>
      </rPr>
      <t xml:space="preserve">  IMM SO </t>
    </r>
    <r>
      <rPr>
        <b/>
        <sz val="12"/>
        <rFont val="Calibri"/>
        <family val="2"/>
        <scheme val="minor"/>
      </rPr>
      <t>$ NCN 24,
  (WELLOW 2</t>
    </r>
    <r>
      <rPr>
        <b/>
        <sz val="12"/>
        <rFont val="Calibri"/>
        <family val="2"/>
      </rPr>
      <t>¼</t>
    </r>
    <r>
      <rPr>
        <b/>
        <sz val="12"/>
        <rFont val="Calibri"/>
        <family val="2"/>
        <scheme val="minor"/>
      </rPr>
      <t>m)</t>
    </r>
  </si>
  <si>
    <r>
      <rPr>
        <b/>
        <sz val="12"/>
        <color rgb="FFFF0000"/>
        <rFont val="Calibri"/>
        <family val="2"/>
        <scheme val="minor"/>
      </rPr>
      <t xml:space="preserve">  SO</t>
    </r>
    <r>
      <rPr>
        <b/>
        <sz val="12"/>
        <rFont val="Calibri"/>
        <family val="2"/>
        <scheme val="minor"/>
      </rPr>
      <t xml:space="preserve"> $ NCN 24, (WELLOW)
  (Thru Metal Gate)</t>
    </r>
  </si>
  <si>
    <r>
      <rPr>
        <b/>
        <sz val="11"/>
        <color rgb="FFFF0000"/>
        <rFont val="Calibri"/>
        <family val="2"/>
        <scheme val="minor"/>
      </rPr>
      <t xml:space="preserve">  R </t>
    </r>
    <r>
      <rPr>
        <b/>
        <sz val="11"/>
        <color theme="1"/>
        <rFont val="Calibri"/>
        <family val="2"/>
        <scheme val="minor"/>
      </rPr>
      <t>$ NCN 24, (MONKTON COMBE 1m)</t>
    </r>
    <r>
      <rPr>
        <b/>
        <sz val="12"/>
        <color theme="1"/>
        <rFont val="Calibri"/>
        <family val="2"/>
        <scheme val="minor"/>
      </rPr>
      <t xml:space="preserve">
  (EXIT CP), Then</t>
    </r>
  </si>
  <si>
    <r>
      <t xml:space="preserve">  CAUTION - GRAVEL
 </t>
    </r>
    <r>
      <rPr>
        <b/>
        <sz val="11"/>
        <color rgb="FFFF0000"/>
        <rFont val="Calibri"/>
        <family val="2"/>
        <scheme val="minor"/>
      </rPr>
      <t xml:space="preserve"> L </t>
    </r>
    <r>
      <rPr>
        <b/>
        <sz val="11"/>
        <rFont val="Calibri"/>
        <family val="2"/>
        <scheme val="minor"/>
      </rPr>
      <t>$ NCN 24, (LL Way Out), (EXIT CW)</t>
    </r>
  </si>
  <si>
    <r>
      <rPr>
        <b/>
        <sz val="12"/>
        <color rgb="FFFF0000"/>
        <rFont val="Calibri"/>
        <family val="2"/>
        <scheme val="minor"/>
      </rPr>
      <t xml:space="preserve">  BL </t>
    </r>
    <r>
      <rPr>
        <b/>
        <sz val="12"/>
        <rFont val="Calibri"/>
        <family val="2"/>
        <scheme val="minor"/>
      </rPr>
      <t>$ NCN 24, (BATH 5m), (RHB),
  Then</t>
    </r>
  </si>
  <si>
    <r>
      <rPr>
        <b/>
        <sz val="12"/>
        <color rgb="FFFF0000"/>
        <rFont val="Calibri"/>
        <family val="2"/>
        <scheme val="minor"/>
      </rPr>
      <t xml:space="preserve">  L@T </t>
    </r>
    <r>
      <rPr>
        <b/>
        <sz val="12"/>
        <rFont val="Calibri"/>
        <family val="2"/>
        <scheme val="minor"/>
      </rPr>
      <t>$ NCN 4, (BATH 5m),
  (RE-JOIN CANAL CW), Then</t>
    </r>
  </si>
  <si>
    <r>
      <t xml:space="preserve">  CAUTION - GRAVEL
  </t>
    </r>
    <r>
      <rPr>
        <b/>
        <sz val="12"/>
        <color rgb="FFFF0000"/>
        <rFont val="Calibri"/>
        <family val="2"/>
        <scheme val="minor"/>
      </rPr>
      <t xml:space="preserve">L </t>
    </r>
    <r>
      <rPr>
        <b/>
        <sz val="12"/>
        <rFont val="Calibri"/>
        <family val="2"/>
        <scheme val="minor"/>
      </rPr>
      <t xml:space="preserve">$ NCN 4, (CLAVERTON), </t>
    </r>
    <r>
      <rPr>
        <b/>
        <sz val="11"/>
        <rFont val="Calibri"/>
        <family val="2"/>
        <scheme val="minor"/>
      </rPr>
      <t>(BRIDGE)</t>
    </r>
  </si>
  <si>
    <r>
      <rPr>
        <b/>
        <sz val="8"/>
        <color theme="1"/>
        <rFont val="Calibri"/>
        <family val="2"/>
        <scheme val="minor"/>
      </rPr>
      <t xml:space="preserve">  CAUTION - 'A-ROAD' - LOOK </t>
    </r>
    <r>
      <rPr>
        <b/>
        <sz val="8"/>
        <color rgb="FFFF0000"/>
        <rFont val="Calibri"/>
        <family val="2"/>
        <scheme val="minor"/>
      </rPr>
      <t xml:space="preserve">R </t>
    </r>
    <r>
      <rPr>
        <b/>
        <sz val="8"/>
        <rFont val="Calibri"/>
        <family val="2"/>
        <scheme val="minor"/>
      </rPr>
      <t>$ CLAVERTON
  DOWN 1</t>
    </r>
    <r>
      <rPr>
        <b/>
        <sz val="8"/>
        <rFont val="Calibri"/>
        <family val="2"/>
      </rPr>
      <t>½m</t>
    </r>
    <r>
      <rPr>
        <b/>
        <sz val="8"/>
        <rFont val="Calibri"/>
        <family val="2"/>
        <scheme val="minor"/>
      </rPr>
      <t>, [Claverton Hill], (CROSS A36)</t>
    </r>
  </si>
  <si>
    <r>
      <rPr>
        <b/>
        <sz val="12"/>
        <color rgb="FFFF0000"/>
        <rFont val="Calibri"/>
        <family val="2"/>
        <scheme val="minor"/>
      </rPr>
      <t xml:space="preserve">  R@T</t>
    </r>
    <r>
      <rPr>
        <b/>
        <sz val="12"/>
        <rFont val="Calibri"/>
        <family val="2"/>
        <scheme val="minor"/>
      </rPr>
      <t xml:space="preserve"> $ NCN 24,
  (MONKTON COMBE)</t>
    </r>
  </si>
  <si>
    <r>
      <rPr>
        <b/>
        <sz val="12"/>
        <color rgb="FFFF0000"/>
        <rFont val="Calibri"/>
        <family val="2"/>
        <scheme val="minor"/>
      </rPr>
      <t xml:space="preserve">  R</t>
    </r>
    <r>
      <rPr>
        <b/>
        <sz val="12"/>
        <rFont val="Calibri"/>
        <family val="2"/>
        <scheme val="minor"/>
      </rPr>
      <t xml:space="preserve"> $ (NCN 24), BATH 6m, (</t>
    </r>
    <r>
      <rPr>
        <b/>
        <sz val="11"/>
        <rFont val="Calibri"/>
        <family val="2"/>
        <scheme val="minor"/>
      </rPr>
      <t xml:space="preserve">JOIN CW) </t>
    </r>
  </si>
  <si>
    <r>
      <rPr>
        <b/>
        <sz val="12"/>
        <color rgb="FFFF0000"/>
        <rFont val="Calibri"/>
        <family val="2"/>
        <scheme val="minor"/>
      </rPr>
      <t xml:space="preserve">  BL </t>
    </r>
    <r>
      <rPr>
        <b/>
        <sz val="12"/>
        <rFont val="Calibri"/>
        <family val="2"/>
        <scheme val="minor"/>
      </rPr>
      <t>$ NCN 24, (BATH 5m)
  (RHB), Then</t>
    </r>
  </si>
  <si>
    <r>
      <rPr>
        <b/>
        <sz val="12"/>
        <color rgb="FFFF0000"/>
        <rFont val="Calibri"/>
        <family val="2"/>
        <scheme val="minor"/>
      </rPr>
      <t xml:space="preserve">  L@T </t>
    </r>
    <r>
      <rPr>
        <b/>
        <sz val="12"/>
        <rFont val="Calibri"/>
        <family val="2"/>
        <scheme val="minor"/>
      </rPr>
      <t>$ NCN 4, (BATH 5m)
  (RE-JOIN CANAL CW), Then</t>
    </r>
  </si>
  <si>
    <r>
      <t xml:space="preserve"> </t>
    </r>
    <r>
      <rPr>
        <b/>
        <sz val="12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 xml:space="preserve">BR </t>
    </r>
    <r>
      <rPr>
        <b/>
        <sz val="11"/>
        <rFont val="Calibri"/>
        <family val="2"/>
        <scheme val="minor"/>
      </rPr>
      <t>$ NCN 4,</t>
    </r>
    <r>
      <rPr>
        <b/>
        <sz val="10"/>
        <rFont val="Calibri"/>
        <family val="2"/>
        <scheme val="minor"/>
      </rPr>
      <t xml:space="preserve"> (B&amp;B RAILWAY PATH </t>
    </r>
    <r>
      <rPr>
        <b/>
        <sz val="10"/>
        <rFont val="Calibri"/>
        <family val="2"/>
      </rPr>
      <t>½</t>
    </r>
    <r>
      <rPr>
        <b/>
        <sz val="10"/>
        <rFont val="Calibri"/>
        <family val="2"/>
        <scheme val="minor"/>
      </rPr>
      <t>m),</t>
    </r>
    <r>
      <rPr>
        <b/>
        <sz val="12"/>
        <rFont val="Calibri"/>
        <family val="2"/>
        <scheme val="minor"/>
      </rPr>
      <t xml:space="preserve">
  (EXIT CANAL CW)</t>
    </r>
  </si>
  <si>
    <t>Stage 5  - Claverton to Warmley 19.2km</t>
  </si>
  <si>
    <t>Stage 5  - Claverton to Warmley (Cont) 19.2km</t>
  </si>
  <si>
    <t>19.2km Distance +256m / -268m</t>
  </si>
  <si>
    <r>
      <t xml:space="preserve">  BL</t>
    </r>
    <r>
      <rPr>
        <b/>
        <sz val="12"/>
        <color theme="1"/>
        <rFont val="Calibri"/>
        <family val="2"/>
        <scheme val="minor"/>
      </rPr>
      <t xml:space="preserve"> $ BATH QUAYS WATERSIDE,
  (Thru Bollards), (JOIN CANAL CW)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</si>
</sst>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theme="1"/>
      <name val="Calibri"/>
      <family val="2"/>
    </font>
    <font>
      <b/>
      <sz val="11"/>
      <color theme="4"/>
      <name val="Calibri"/>
      <family val="2"/>
      <scheme val="minor"/>
    </font>
    <font>
      <sz val="16"/>
      <color rgb="FF000000"/>
      <name val="Wingdings"/>
      <charset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</font>
    <font>
      <sz val="20"/>
      <name val="Wingdings"/>
      <charset val="2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rgb="FF000000"/>
      <name val="Wingdings"/>
      <charset val="2"/>
    </font>
    <font>
      <sz val="14"/>
      <name val="Calibri"/>
      <family val="2"/>
      <scheme val="minor"/>
    </font>
    <font>
      <b/>
      <sz val="12"/>
      <color theme="1"/>
      <name val="Calibri"/>
      <family val="2"/>
    </font>
    <font>
      <sz val="12"/>
      <color rgb="FF000000"/>
      <name val="Wingdings"/>
      <charset val="2"/>
    </font>
    <font>
      <b/>
      <sz val="12"/>
      <color theme="4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3F3F3F"/>
      <name val="Calibri"/>
      <family val="2"/>
      <scheme val="minor"/>
    </font>
    <font>
      <sz val="12"/>
      <color theme="1"/>
      <name val="Calibri"/>
      <family val="2"/>
    </font>
    <font>
      <sz val="14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name val="Wingdings"/>
      <charset val="2"/>
    </font>
    <font>
      <b/>
      <sz val="16"/>
      <name val="Calibri"/>
      <family val="2"/>
      <scheme val="minor"/>
    </font>
    <font>
      <b/>
      <sz val="20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</font>
    <font>
      <b/>
      <sz val="8"/>
      <name val="Calibri"/>
      <family val="2"/>
    </font>
    <font>
      <b/>
      <sz val="6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sz val="16"/>
      <name val="Calibri"/>
      <family val="2"/>
    </font>
    <font>
      <b/>
      <sz val="10"/>
      <name val="Calibri"/>
      <family val="2"/>
    </font>
    <font>
      <b/>
      <sz val="2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Dashed">
        <color indexed="64"/>
      </right>
      <top/>
      <bottom/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mediumDashed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3" fillId="3" borderId="0" applyNumberFormat="0" applyBorder="0" applyAlignment="0" applyProtection="0"/>
    <xf numFmtId="0" fontId="5" fillId="2" borderId="2" applyNumberFormat="0" applyAlignment="0" applyProtection="0"/>
  </cellStyleXfs>
  <cellXfs count="282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"/>
    </xf>
    <xf numFmtId="0" fontId="0" fillId="0" borderId="15" xfId="0" applyBorder="1" applyAlignment="1">
      <alignment horizontal="centerContinuous" vertical="center"/>
    </xf>
    <xf numFmtId="2" fontId="4" fillId="0" borderId="15" xfId="3" applyNumberFormat="1" applyFont="1" applyFill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2" fontId="5" fillId="0" borderId="15" xfId="3" applyNumberFormat="1" applyFill="1" applyBorder="1" applyAlignment="1">
      <alignment horizontal="center" vertical="center"/>
    </xf>
    <xf numFmtId="2" fontId="4" fillId="0" borderId="15" xfId="1" applyNumberFormat="1" applyFont="1" applyFill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Continuous"/>
    </xf>
    <xf numFmtId="0" fontId="0" fillId="0" borderId="15" xfId="0" applyBorder="1"/>
    <xf numFmtId="0" fontId="0" fillId="0" borderId="16" xfId="0" applyBorder="1"/>
    <xf numFmtId="0" fontId="0" fillId="0" borderId="16" xfId="0" applyBorder="1" applyAlignment="1">
      <alignment horizontal="centerContinuous" vertical="center"/>
    </xf>
    <xf numFmtId="0" fontId="2" fillId="0" borderId="16" xfId="0" applyFont="1" applyBorder="1" applyAlignment="1">
      <alignment horizontal="centerContinuous"/>
    </xf>
    <xf numFmtId="0" fontId="0" fillId="0" borderId="16" xfId="0" applyBorder="1" applyAlignment="1">
      <alignment horizontal="centerContinuous"/>
    </xf>
    <xf numFmtId="0" fontId="0" fillId="0" borderId="17" xfId="0" applyBorder="1" applyAlignment="1">
      <alignment horizontal="centerContinuous"/>
    </xf>
    <xf numFmtId="0" fontId="2" fillId="5" borderId="18" xfId="0" applyFont="1" applyFill="1" applyBorder="1" applyAlignment="1">
      <alignment horizontal="center"/>
    </xf>
    <xf numFmtId="0" fontId="2" fillId="5" borderId="18" xfId="0" applyFont="1" applyFill="1" applyBorder="1"/>
    <xf numFmtId="0" fontId="10" fillId="0" borderId="0" xfId="0" applyFont="1" applyAlignment="1">
      <alignment horizontal="center" vertical="center"/>
    </xf>
    <xf numFmtId="0" fontId="2" fillId="5" borderId="0" xfId="0" applyFont="1" applyFill="1"/>
    <xf numFmtId="0" fontId="8" fillId="0" borderId="2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3" xfId="0" applyFont="1" applyBorder="1" applyAlignment="1">
      <alignment vertical="center"/>
    </xf>
    <xf numFmtId="0" fontId="8" fillId="0" borderId="5" xfId="0" applyFont="1" applyBorder="1" applyAlignment="1">
      <alignment horizontal="left" vertical="center" wrapText="1"/>
    </xf>
    <xf numFmtId="2" fontId="2" fillId="0" borderId="5" xfId="0" applyNumberFormat="1" applyFont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2" fontId="18" fillId="4" borderId="7" xfId="1" applyNumberFormat="1" applyFont="1" applyFill="1" applyBorder="1" applyAlignment="1">
      <alignment horizontal="center" vertical="center"/>
    </xf>
    <xf numFmtId="2" fontId="18" fillId="0" borderId="7" xfId="1" applyNumberFormat="1" applyFont="1" applyFill="1" applyBorder="1" applyAlignment="1">
      <alignment horizontal="center" vertical="center"/>
    </xf>
    <xf numFmtId="2" fontId="18" fillId="9" borderId="7" xfId="1" applyNumberFormat="1" applyFont="1" applyFill="1" applyBorder="1" applyAlignment="1">
      <alignment horizontal="center" vertical="center"/>
    </xf>
    <xf numFmtId="2" fontId="7" fillId="4" borderId="10" xfId="0" applyNumberFormat="1" applyFont="1" applyFill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2" fontId="7" fillId="4" borderId="5" xfId="0" applyNumberFormat="1" applyFont="1" applyFill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2" fontId="18" fillId="0" borderId="5" xfId="0" applyNumberFormat="1" applyFont="1" applyBorder="1" applyAlignment="1">
      <alignment horizontal="center" vertical="center"/>
    </xf>
    <xf numFmtId="2" fontId="18" fillId="4" borderId="5" xfId="0" applyNumberFormat="1" applyFont="1" applyFill="1" applyBorder="1" applyAlignment="1">
      <alignment horizontal="center" vertical="center"/>
    </xf>
    <xf numFmtId="2" fontId="18" fillId="9" borderId="5" xfId="0" applyNumberFormat="1" applyFont="1" applyFill="1" applyBorder="1" applyAlignment="1">
      <alignment horizontal="center" vertical="center"/>
    </xf>
    <xf numFmtId="2" fontId="18" fillId="4" borderId="6" xfId="0" applyNumberFormat="1" applyFont="1" applyFill="1" applyBorder="1" applyAlignment="1">
      <alignment horizontal="center" vertical="center"/>
    </xf>
    <xf numFmtId="2" fontId="18" fillId="4" borderId="8" xfId="1" applyNumberFormat="1" applyFont="1" applyFill="1" applyBorder="1" applyAlignment="1">
      <alignment horizontal="center" vertical="center"/>
    </xf>
    <xf numFmtId="2" fontId="17" fillId="4" borderId="10" xfId="1" applyNumberFormat="1" applyFont="1" applyFill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4" borderId="4" xfId="0" applyNumberFormat="1" applyFont="1" applyFill="1" applyBorder="1" applyAlignment="1">
      <alignment horizontal="center" vertical="center"/>
    </xf>
    <xf numFmtId="2" fontId="17" fillId="0" borderId="4" xfId="1" applyNumberFormat="1" applyFont="1" applyFill="1" applyBorder="1" applyAlignment="1">
      <alignment horizontal="center" vertical="center"/>
    </xf>
    <xf numFmtId="2" fontId="7" fillId="4" borderId="20" xfId="0" applyNumberFormat="1" applyFont="1" applyFill="1" applyBorder="1" applyAlignment="1">
      <alignment horizontal="center" vertical="center"/>
    </xf>
    <xf numFmtId="2" fontId="7" fillId="4" borderId="3" xfId="0" applyNumberFormat="1" applyFont="1" applyFill="1" applyBorder="1" applyAlignment="1">
      <alignment horizontal="center" vertical="center"/>
    </xf>
    <xf numFmtId="2" fontId="18" fillId="4" borderId="7" xfId="0" applyNumberFormat="1" applyFont="1" applyFill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2" fontId="17" fillId="4" borderId="4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Continuous" vertical="center"/>
    </xf>
    <xf numFmtId="2" fontId="18" fillId="7" borderId="5" xfId="0" applyNumberFormat="1" applyFont="1" applyFill="1" applyBorder="1" applyAlignment="1">
      <alignment horizontal="center" vertical="center"/>
    </xf>
    <xf numFmtId="2" fontId="7" fillId="7" borderId="4" xfId="0" applyNumberFormat="1" applyFont="1" applyFill="1" applyBorder="1" applyAlignment="1">
      <alignment horizontal="center" vertical="center"/>
    </xf>
    <xf numFmtId="2" fontId="18" fillId="5" borderId="5" xfId="1" applyNumberFormat="1" applyFont="1" applyFill="1" applyBorder="1" applyAlignment="1">
      <alignment horizontal="center" vertical="center"/>
    </xf>
    <xf numFmtId="2" fontId="18" fillId="5" borderId="5" xfId="0" applyNumberFormat="1" applyFont="1" applyFill="1" applyBorder="1" applyAlignment="1">
      <alignment horizontal="center" vertical="center"/>
    </xf>
    <xf numFmtId="2" fontId="17" fillId="0" borderId="4" xfId="3" applyNumberFormat="1" applyFont="1" applyFill="1" applyBorder="1" applyAlignment="1">
      <alignment horizontal="center" vertical="center"/>
    </xf>
    <xf numFmtId="2" fontId="17" fillId="4" borderId="4" xfId="3" applyNumberFormat="1" applyFont="1" applyFill="1" applyBorder="1" applyAlignment="1">
      <alignment horizontal="center" vertical="center"/>
    </xf>
    <xf numFmtId="2" fontId="8" fillId="4" borderId="25" xfId="1" applyNumberFormat="1" applyFont="1" applyFill="1" applyBorder="1" applyAlignment="1">
      <alignment horizontal="center" vertical="center"/>
    </xf>
    <xf numFmtId="2" fontId="4" fillId="4" borderId="3" xfId="3" applyNumberFormat="1" applyFont="1" applyFill="1" applyBorder="1" applyAlignment="1">
      <alignment horizontal="center" vertical="center"/>
    </xf>
    <xf numFmtId="2" fontId="17" fillId="5" borderId="4" xfId="1" applyNumberFormat="1" applyFont="1" applyFill="1" applyBorder="1" applyAlignment="1">
      <alignment horizontal="center" vertical="center"/>
    </xf>
    <xf numFmtId="2" fontId="17" fillId="2" borderId="4" xfId="1" applyNumberFormat="1" applyFont="1" applyBorder="1" applyAlignment="1">
      <alignment horizontal="center" vertical="center"/>
    </xf>
    <xf numFmtId="2" fontId="17" fillId="9" borderId="7" xfId="3" applyNumberFormat="1" applyFont="1" applyFill="1" applyBorder="1" applyAlignment="1">
      <alignment horizontal="center" vertical="center"/>
    </xf>
    <xf numFmtId="2" fontId="17" fillId="4" borderId="6" xfId="3" applyNumberFormat="1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center" vertical="center"/>
    </xf>
    <xf numFmtId="2" fontId="4" fillId="5" borderId="4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2" fontId="4" fillId="4" borderId="11" xfId="3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2" fontId="17" fillId="9" borderId="4" xfId="3" applyNumberFormat="1" applyFont="1" applyFill="1" applyBorder="1" applyAlignment="1">
      <alignment horizontal="center" vertical="center"/>
    </xf>
    <xf numFmtId="2" fontId="17" fillId="9" borderId="4" xfId="0" applyNumberFormat="1" applyFont="1" applyFill="1" applyBorder="1" applyAlignment="1">
      <alignment horizontal="center" vertical="center"/>
    </xf>
    <xf numFmtId="2" fontId="4" fillId="4" borderId="7" xfId="3" applyNumberFormat="1" applyFont="1" applyFill="1" applyBorder="1" applyAlignment="1">
      <alignment horizontal="center" vertical="center"/>
    </xf>
    <xf numFmtId="2" fontId="18" fillId="9" borderId="7" xfId="0" applyNumberFormat="1" applyFont="1" applyFill="1" applyBorder="1" applyAlignment="1">
      <alignment horizontal="center" vertical="center"/>
    </xf>
    <xf numFmtId="2" fontId="18" fillId="4" borderId="5" xfId="1" applyNumberFormat="1" applyFont="1" applyFill="1" applyBorder="1" applyAlignment="1">
      <alignment horizontal="center" vertical="center"/>
    </xf>
    <xf numFmtId="2" fontId="18" fillId="4" borderId="6" xfId="1" applyNumberFormat="1" applyFont="1" applyFill="1" applyBorder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2" fontId="17" fillId="0" borderId="0" xfId="3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18" fillId="6" borderId="6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2" fontId="18" fillId="6" borderId="5" xfId="1" applyNumberFormat="1" applyFont="1" applyFill="1" applyBorder="1" applyAlignment="1">
      <alignment horizontal="center" vertical="center"/>
    </xf>
    <xf numFmtId="2" fontId="17" fillId="6" borderId="5" xfId="0" applyNumberFormat="1" applyFont="1" applyFill="1" applyBorder="1" applyAlignment="1">
      <alignment horizontal="center" vertical="center"/>
    </xf>
    <xf numFmtId="2" fontId="17" fillId="6" borderId="11" xfId="1" applyNumberFormat="1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vertical="center"/>
    </xf>
    <xf numFmtId="0" fontId="21" fillId="6" borderId="11" xfId="0" applyFont="1" applyFill="1" applyBorder="1" applyAlignment="1">
      <alignment horizontal="center" vertical="center"/>
    </xf>
    <xf numFmtId="0" fontId="22" fillId="4" borderId="7" xfId="1" applyFont="1" applyFill="1" applyBorder="1" applyAlignment="1">
      <alignment vertical="center"/>
    </xf>
    <xf numFmtId="0" fontId="22" fillId="4" borderId="5" xfId="0" applyFont="1" applyFill="1" applyBorder="1" applyAlignment="1">
      <alignment vertical="center" wrapText="1"/>
    </xf>
    <xf numFmtId="0" fontId="22" fillId="4" borderId="5" xfId="0" applyFont="1" applyFill="1" applyBorder="1" applyAlignment="1">
      <alignment horizontal="left" vertical="center" wrapText="1"/>
    </xf>
    <xf numFmtId="0" fontId="24" fillId="4" borderId="5" xfId="0" applyFont="1" applyFill="1" applyBorder="1" applyAlignment="1">
      <alignment horizontal="left" vertical="center"/>
    </xf>
    <xf numFmtId="0" fontId="19" fillId="0" borderId="5" xfId="0" applyFont="1" applyBorder="1" applyAlignment="1">
      <alignment vertical="center" wrapText="1"/>
    </xf>
    <xf numFmtId="0" fontId="22" fillId="4" borderId="14" xfId="0" applyFont="1" applyFill="1" applyBorder="1" applyAlignment="1">
      <alignment horizontal="left" vertical="center" wrapText="1"/>
    </xf>
    <xf numFmtId="0" fontId="24" fillId="0" borderId="5" xfId="0" applyFont="1" applyBorder="1" applyAlignment="1">
      <alignment horizontal="left" vertical="center"/>
    </xf>
    <xf numFmtId="0" fontId="19" fillId="4" borderId="5" xfId="0" applyFont="1" applyFill="1" applyBorder="1" applyAlignment="1">
      <alignment horizontal="left" vertical="center" wrapText="1"/>
    </xf>
    <xf numFmtId="0" fontId="24" fillId="4" borderId="5" xfId="0" applyFont="1" applyFill="1" applyBorder="1" applyAlignment="1">
      <alignment vertical="center" wrapText="1"/>
    </xf>
    <xf numFmtId="0" fontId="19" fillId="0" borderId="5" xfId="0" applyFont="1" applyBorder="1" applyAlignment="1">
      <alignment vertical="center"/>
    </xf>
    <xf numFmtId="0" fontId="22" fillId="0" borderId="5" xfId="1" applyFont="1" applyFill="1" applyBorder="1" applyAlignment="1">
      <alignment vertical="center" wrapText="1"/>
    </xf>
    <xf numFmtId="0" fontId="7" fillId="0" borderId="0" xfId="0" applyFont="1" applyAlignment="1">
      <alignment horizontal="centerContinuous" vertical="center"/>
    </xf>
    <xf numFmtId="0" fontId="22" fillId="4" borderId="7" xfId="0" applyFont="1" applyFill="1" applyBorder="1" applyAlignment="1">
      <alignment horizontal="left" vertical="center"/>
    </xf>
    <xf numFmtId="0" fontId="23" fillId="9" borderId="5" xfId="0" applyFont="1" applyFill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19" fillId="4" borderId="7" xfId="0" applyFont="1" applyFill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23" fillId="5" borderId="4" xfId="1" applyFont="1" applyFill="1" applyBorder="1" applyAlignment="1">
      <alignment horizontal="left" vertical="center" wrapText="1"/>
    </xf>
    <xf numFmtId="0" fontId="23" fillId="2" borderId="5" xfId="1" applyFont="1" applyBorder="1" applyAlignment="1">
      <alignment horizontal="left" vertical="center" wrapText="1"/>
    </xf>
    <xf numFmtId="0" fontId="23" fillId="9" borderId="7" xfId="0" applyFont="1" applyFill="1" applyBorder="1" applyAlignment="1">
      <alignment horizontal="left" vertical="center" wrapText="1"/>
    </xf>
    <xf numFmtId="0" fontId="23" fillId="4" borderId="6" xfId="1" applyFont="1" applyFill="1" applyBorder="1" applyAlignment="1">
      <alignment horizontal="left" vertical="center"/>
    </xf>
    <xf numFmtId="0" fontId="19" fillId="0" borderId="7" xfId="0" applyFont="1" applyBorder="1" applyAlignment="1">
      <alignment horizontal="left" vertical="center" wrapText="1"/>
    </xf>
    <xf numFmtId="2" fontId="7" fillId="6" borderId="5" xfId="0" applyNumberFormat="1" applyFont="1" applyFill="1" applyBorder="1" applyAlignment="1">
      <alignment horizontal="center" vertical="center"/>
    </xf>
    <xf numFmtId="0" fontId="21" fillId="6" borderId="4" xfId="0" applyFont="1" applyFill="1" applyBorder="1" applyAlignment="1">
      <alignment horizontal="center" vertical="center"/>
    </xf>
    <xf numFmtId="0" fontId="25" fillId="6" borderId="4" xfId="0" applyFont="1" applyFill="1" applyBorder="1" applyAlignment="1">
      <alignment horizontal="center" vertical="center"/>
    </xf>
    <xf numFmtId="0" fontId="25" fillId="6" borderId="11" xfId="0" applyFont="1" applyFill="1" applyBorder="1" applyAlignment="1">
      <alignment horizontal="center" vertical="center"/>
    </xf>
    <xf numFmtId="2" fontId="18" fillId="9" borderId="8" xfId="1" applyNumberFormat="1" applyFont="1" applyFill="1" applyBorder="1" applyAlignment="1">
      <alignment horizontal="center" vertical="center"/>
    </xf>
    <xf numFmtId="2" fontId="7" fillId="9" borderId="10" xfId="0" applyNumberFormat="1" applyFont="1" applyFill="1" applyBorder="1" applyAlignment="1">
      <alignment horizontal="center" vertical="center" wrapText="1"/>
    </xf>
    <xf numFmtId="0" fontId="26" fillId="3" borderId="9" xfId="2" applyFont="1" applyBorder="1" applyAlignment="1">
      <alignment horizontal="center" vertical="center"/>
    </xf>
    <xf numFmtId="0" fontId="26" fillId="0" borderId="15" xfId="2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0" borderId="0" xfId="0" applyFont="1" applyAlignment="1">
      <alignment horizontal="centerContinuous"/>
    </xf>
    <xf numFmtId="2" fontId="19" fillId="0" borderId="15" xfId="0" applyNumberFormat="1" applyFont="1" applyBorder="1" applyAlignment="1">
      <alignment horizontal="centerContinuous" vertical="center"/>
    </xf>
    <xf numFmtId="0" fontId="24" fillId="0" borderId="0" xfId="0" applyFont="1"/>
    <xf numFmtId="0" fontId="24" fillId="0" borderId="0" xfId="0" applyFont="1" applyAlignment="1">
      <alignment horizontal="centerContinuous"/>
    </xf>
    <xf numFmtId="0" fontId="24" fillId="0" borderId="15" xfId="0" applyFont="1" applyBorder="1" applyAlignment="1">
      <alignment horizontal="centerContinuous"/>
    </xf>
    <xf numFmtId="0" fontId="24" fillId="0" borderId="0" xfId="0" applyFont="1" applyAlignment="1">
      <alignment horizontal="centerContinuous" vertical="center"/>
    </xf>
    <xf numFmtId="0" fontId="30" fillId="0" borderId="0" xfId="0" applyFont="1" applyAlignment="1">
      <alignment horizontal="centerContinuous" vertical="center"/>
    </xf>
    <xf numFmtId="0" fontId="27" fillId="5" borderId="0" xfId="0" applyFont="1" applyFill="1" applyAlignment="1">
      <alignment horizontal="centerContinuous" vertical="center"/>
    </xf>
    <xf numFmtId="0" fontId="31" fillId="5" borderId="0" xfId="3" applyFont="1" applyFill="1" applyBorder="1" applyAlignment="1">
      <alignment horizontal="centerContinuous" vertical="center" wrapText="1"/>
    </xf>
    <xf numFmtId="2" fontId="31" fillId="5" borderId="0" xfId="3" applyNumberFormat="1" applyFont="1" applyFill="1" applyBorder="1" applyAlignment="1">
      <alignment horizontal="centerContinuous" vertical="center"/>
    </xf>
    <xf numFmtId="2" fontId="31" fillId="0" borderId="15" xfId="3" applyNumberFormat="1" applyFont="1" applyFill="1" applyBorder="1" applyAlignment="1">
      <alignment horizontal="centerContinuous" vertical="center"/>
    </xf>
    <xf numFmtId="0" fontId="33" fillId="0" borderId="0" xfId="0" applyFont="1" applyAlignment="1">
      <alignment vertical="center"/>
    </xf>
    <xf numFmtId="0" fontId="19" fillId="0" borderId="0" xfId="0" applyFont="1"/>
    <xf numFmtId="0" fontId="32" fillId="0" borderId="0" xfId="0" applyFont="1" applyAlignment="1">
      <alignment horizontal="centerContinuous"/>
    </xf>
    <xf numFmtId="0" fontId="23" fillId="4" borderId="5" xfId="1" applyFont="1" applyFill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/>
    </xf>
    <xf numFmtId="0" fontId="23" fillId="4" borderId="4" xfId="0" applyFont="1" applyFill="1" applyBorder="1" applyAlignment="1">
      <alignment horizontal="left" vertical="center" wrapText="1"/>
    </xf>
    <xf numFmtId="0" fontId="22" fillId="4" borderId="10" xfId="0" applyFont="1" applyFill="1" applyBorder="1" applyAlignment="1">
      <alignment horizontal="left" vertical="center" wrapText="1"/>
    </xf>
    <xf numFmtId="0" fontId="29" fillId="0" borderId="4" xfId="0" applyFont="1" applyBorder="1" applyAlignment="1">
      <alignment horizontal="center" vertical="center"/>
    </xf>
    <xf numFmtId="0" fontId="22" fillId="4" borderId="11" xfId="0" applyFont="1" applyFill="1" applyBorder="1" applyAlignment="1">
      <alignment horizontal="left" vertical="center" wrapText="1"/>
    </xf>
    <xf numFmtId="0" fontId="23" fillId="4" borderId="7" xfId="0" applyFont="1" applyFill="1" applyBorder="1" applyAlignment="1">
      <alignment horizontal="left" vertical="center" wrapText="1"/>
    </xf>
    <xf numFmtId="0" fontId="23" fillId="4" borderId="5" xfId="0" applyFont="1" applyFill="1" applyBorder="1" applyAlignment="1">
      <alignment horizontal="left" vertical="center" wrapText="1"/>
    </xf>
    <xf numFmtId="0" fontId="26" fillId="3" borderId="26" xfId="2" applyFont="1" applyBorder="1" applyAlignment="1">
      <alignment horizontal="center" vertical="center"/>
    </xf>
    <xf numFmtId="0" fontId="23" fillId="9" borderId="4" xfId="0" applyFont="1" applyFill="1" applyBorder="1" applyAlignment="1">
      <alignment horizontal="left" vertical="center" wrapText="1"/>
    </xf>
    <xf numFmtId="0" fontId="19" fillId="6" borderId="6" xfId="0" applyFont="1" applyFill="1" applyBorder="1" applyAlignment="1">
      <alignment horizontal="center" vertical="center"/>
    </xf>
    <xf numFmtId="0" fontId="35" fillId="9" borderId="13" xfId="0" applyFont="1" applyFill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/>
    </xf>
    <xf numFmtId="0" fontId="23" fillId="4" borderId="4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 wrapText="1"/>
    </xf>
    <xf numFmtId="0" fontId="23" fillId="7" borderId="5" xfId="0" applyFont="1" applyFill="1" applyBorder="1" applyAlignment="1">
      <alignment horizontal="left" vertical="center" wrapText="1"/>
    </xf>
    <xf numFmtId="0" fontId="22" fillId="0" borderId="5" xfId="1" applyFont="1" applyFill="1" applyBorder="1" applyAlignment="1">
      <alignment horizontal="left" vertical="center" wrapText="1"/>
    </xf>
    <xf numFmtId="0" fontId="19" fillId="6" borderId="4" xfId="0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2" fontId="17" fillId="0" borderId="0" xfId="1" applyNumberFormat="1" applyFont="1" applyFill="1" applyBorder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0" fillId="0" borderId="16" xfId="0" applyBorder="1" applyAlignment="1">
      <alignment vertical="center"/>
    </xf>
    <xf numFmtId="0" fontId="24" fillId="0" borderId="15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23" fillId="0" borderId="0" xfId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1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2" fillId="0" borderId="16" xfId="0" applyFont="1" applyBorder="1" applyAlignment="1">
      <alignment horizontal="centerContinuous" vertical="center"/>
    </xf>
    <xf numFmtId="0" fontId="0" fillId="0" borderId="17" xfId="0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2" fillId="0" borderId="5" xfId="0" applyFont="1" applyBorder="1" applyAlignment="1">
      <alignment horizontal="left" vertical="center" wrapText="1"/>
    </xf>
    <xf numFmtId="0" fontId="30" fillId="0" borderId="0" xfId="0" applyFont="1" applyAlignment="1">
      <alignment horizontal="center"/>
    </xf>
    <xf numFmtId="2" fontId="17" fillId="4" borderId="5" xfId="0" applyNumberFormat="1" applyFont="1" applyFill="1" applyBorder="1" applyAlignment="1">
      <alignment horizontal="center" vertical="center"/>
    </xf>
    <xf numFmtId="2" fontId="17" fillId="0" borderId="5" xfId="0" applyNumberFormat="1" applyFont="1" applyBorder="1" applyAlignment="1">
      <alignment horizontal="center" vertical="center"/>
    </xf>
    <xf numFmtId="0" fontId="23" fillId="9" borderId="12" xfId="0" applyFont="1" applyFill="1" applyBorder="1" applyAlignment="1">
      <alignment horizontal="left" vertical="center" wrapText="1"/>
    </xf>
    <xf numFmtId="2" fontId="7" fillId="9" borderId="5" xfId="0" applyNumberFormat="1" applyFont="1" applyFill="1" applyBorder="1" applyAlignment="1">
      <alignment horizontal="center" vertical="center"/>
    </xf>
    <xf numFmtId="0" fontId="19" fillId="0" borderId="27" xfId="0" applyFont="1" applyBorder="1" applyAlignment="1">
      <alignment vertical="center" wrapText="1"/>
    </xf>
    <xf numFmtId="0" fontId="19" fillId="4" borderId="10" xfId="0" applyFont="1" applyFill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centerContinuous"/>
    </xf>
    <xf numFmtId="0" fontId="27" fillId="0" borderId="0" xfId="0" applyFont="1" applyAlignment="1">
      <alignment horizontal="centerContinuous"/>
    </xf>
    <xf numFmtId="2" fontId="19" fillId="0" borderId="0" xfId="0" applyNumberFormat="1" applyFont="1" applyAlignment="1">
      <alignment horizontal="centerContinuous"/>
    </xf>
    <xf numFmtId="2" fontId="19" fillId="0" borderId="15" xfId="0" applyNumberFormat="1" applyFont="1" applyBorder="1" applyAlignment="1">
      <alignment horizontal="centerContinuous"/>
    </xf>
    <xf numFmtId="0" fontId="28" fillId="5" borderId="0" xfId="0" applyFont="1" applyFill="1" applyAlignment="1">
      <alignment horizontal="centerContinuous"/>
    </xf>
    <xf numFmtId="0" fontId="29" fillId="5" borderId="0" xfId="1" applyFont="1" applyFill="1" applyBorder="1" applyAlignment="1">
      <alignment horizontal="centerContinuous" wrapText="1"/>
    </xf>
    <xf numFmtId="2" fontId="23" fillId="5" borderId="0" xfId="1" applyNumberFormat="1" applyFont="1" applyFill="1" applyBorder="1" applyAlignment="1">
      <alignment horizontal="centerContinuous"/>
    </xf>
    <xf numFmtId="0" fontId="24" fillId="0" borderId="16" xfId="0" applyFont="1" applyBorder="1" applyAlignment="1">
      <alignment horizontal="centerContinuous" vertical="top"/>
    </xf>
    <xf numFmtId="0" fontId="0" fillId="0" borderId="16" xfId="0" applyBorder="1" applyAlignment="1">
      <alignment horizontal="centerContinuous" vertical="top"/>
    </xf>
    <xf numFmtId="0" fontId="0" fillId="0" borderId="17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0" xfId="0" applyAlignment="1">
      <alignment vertical="top"/>
    </xf>
    <xf numFmtId="0" fontId="27" fillId="5" borderId="0" xfId="0" applyFont="1" applyFill="1" applyAlignment="1">
      <alignment horizontal="centerContinuous"/>
    </xf>
    <xf numFmtId="0" fontId="31" fillId="5" borderId="0" xfId="3" applyFont="1" applyFill="1" applyBorder="1" applyAlignment="1">
      <alignment horizontal="centerContinuous" wrapText="1"/>
    </xf>
    <xf numFmtId="2" fontId="31" fillId="5" borderId="0" xfId="3" applyNumberFormat="1" applyFont="1" applyFill="1" applyBorder="1" applyAlignment="1">
      <alignment horizontal="centerContinuous"/>
    </xf>
    <xf numFmtId="2" fontId="31" fillId="0" borderId="15" xfId="3" applyNumberFormat="1" applyFont="1" applyFill="1" applyBorder="1" applyAlignment="1">
      <alignment horizontal="centerContinuous"/>
    </xf>
    <xf numFmtId="0" fontId="24" fillId="0" borderId="0" xfId="0" applyFont="1" applyAlignment="1">
      <alignment horizontal="centerContinuous" vertical="top"/>
    </xf>
    <xf numFmtId="0" fontId="19" fillId="0" borderId="0" xfId="0" applyFont="1" applyAlignment="1">
      <alignment horizontal="centerContinuous" vertical="top"/>
    </xf>
    <xf numFmtId="0" fontId="24" fillId="0" borderId="15" xfId="0" applyFont="1" applyBorder="1" applyAlignment="1">
      <alignment horizontal="centerContinuous" vertical="top"/>
    </xf>
    <xf numFmtId="0" fontId="24" fillId="0" borderId="0" xfId="0" applyFont="1" applyAlignment="1">
      <alignment vertical="top"/>
    </xf>
    <xf numFmtId="0" fontId="32" fillId="0" borderId="0" xfId="0" applyFont="1" applyAlignment="1">
      <alignment horizontal="centerContinuous" vertical="top"/>
    </xf>
    <xf numFmtId="0" fontId="16" fillId="0" borderId="0" xfId="0" applyFont="1" applyAlignment="1">
      <alignment horizontal="centerContinuous"/>
    </xf>
    <xf numFmtId="2" fontId="19" fillId="5" borderId="0" xfId="0" applyNumberFormat="1" applyFont="1" applyFill="1" applyAlignment="1">
      <alignment horizontal="centerContinuous"/>
    </xf>
    <xf numFmtId="0" fontId="30" fillId="4" borderId="7" xfId="0" applyFont="1" applyFill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45" fillId="4" borderId="5" xfId="0" applyFont="1" applyFill="1" applyBorder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0" fontId="45" fillId="4" borderId="4" xfId="0" applyFont="1" applyFill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45" fillId="4" borderId="14" xfId="0" applyFont="1" applyFill="1" applyBorder="1" applyAlignment="1">
      <alignment horizontal="center" vertical="center"/>
    </xf>
    <xf numFmtId="0" fontId="45" fillId="4" borderId="10" xfId="0" applyFont="1" applyFill="1" applyBorder="1" applyAlignment="1">
      <alignment horizontal="center" vertical="center"/>
    </xf>
    <xf numFmtId="0" fontId="45" fillId="0" borderId="4" xfId="0" applyFont="1" applyBorder="1" applyAlignment="1">
      <alignment horizontal="center" vertical="center"/>
    </xf>
    <xf numFmtId="0" fontId="19" fillId="6" borderId="5" xfId="0" applyFont="1" applyFill="1" applyBorder="1" applyAlignment="1">
      <alignment horizontal="center" vertical="center"/>
    </xf>
    <xf numFmtId="0" fontId="37" fillId="4" borderId="5" xfId="0" applyFont="1" applyFill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0" fillId="9" borderId="5" xfId="0" applyFont="1" applyFill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4" borderId="4" xfId="0" applyFont="1" applyFill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45" fillId="4" borderId="19" xfId="0" applyFont="1" applyFill="1" applyBorder="1" applyAlignment="1">
      <alignment horizontal="center" vertical="center"/>
    </xf>
    <xf numFmtId="0" fontId="37" fillId="9" borderId="10" xfId="0" applyFont="1" applyFill="1" applyBorder="1" applyAlignment="1">
      <alignment horizontal="center" vertical="center"/>
    </xf>
    <xf numFmtId="0" fontId="45" fillId="4" borderId="11" xfId="0" applyFont="1" applyFill="1" applyBorder="1" applyAlignment="1">
      <alignment horizontal="center" vertical="center"/>
    </xf>
    <xf numFmtId="0" fontId="46" fillId="9" borderId="5" xfId="0" applyFont="1" applyFill="1" applyBorder="1" applyAlignment="1">
      <alignment horizontal="center" vertical="center"/>
    </xf>
    <xf numFmtId="0" fontId="45" fillId="5" borderId="10" xfId="0" applyFont="1" applyFill="1" applyBorder="1" applyAlignment="1">
      <alignment horizontal="center" vertical="center"/>
    </xf>
    <xf numFmtId="0" fontId="45" fillId="5" borderId="12" xfId="0" applyFont="1" applyFill="1" applyBorder="1" applyAlignment="1">
      <alignment horizontal="center" vertical="center"/>
    </xf>
    <xf numFmtId="0" fontId="45" fillId="4" borderId="12" xfId="0" applyFont="1" applyFill="1" applyBorder="1" applyAlignment="1">
      <alignment horizontal="center" vertical="center"/>
    </xf>
    <xf numFmtId="0" fontId="46" fillId="9" borderId="4" xfId="0" applyFont="1" applyFill="1" applyBorder="1" applyAlignment="1">
      <alignment horizontal="center" vertical="center"/>
    </xf>
    <xf numFmtId="0" fontId="45" fillId="9" borderId="13" xfId="0" applyFont="1" applyFill="1" applyBorder="1" applyAlignment="1">
      <alignment horizontal="center" vertical="center"/>
    </xf>
    <xf numFmtId="0" fontId="45" fillId="5" borderId="4" xfId="0" applyFont="1" applyFill="1" applyBorder="1" applyAlignment="1">
      <alignment horizontal="center" vertical="center"/>
    </xf>
    <xf numFmtId="0" fontId="45" fillId="0" borderId="10" xfId="0" applyFont="1" applyBorder="1" applyAlignment="1">
      <alignment horizontal="center" vertical="center"/>
    </xf>
    <xf numFmtId="0" fontId="45" fillId="4" borderId="3" xfId="0" applyFont="1" applyFill="1" applyBorder="1" applyAlignment="1">
      <alignment horizontal="center" vertical="center"/>
    </xf>
    <xf numFmtId="0" fontId="30" fillId="7" borderId="5" xfId="0" applyFont="1" applyFill="1" applyBorder="1" applyAlignment="1">
      <alignment horizontal="center" vertical="center"/>
    </xf>
    <xf numFmtId="0" fontId="0" fillId="0" borderId="15" xfId="0" applyBorder="1" applyAlignment="1">
      <alignment vertical="top"/>
    </xf>
    <xf numFmtId="0" fontId="2" fillId="8" borderId="26" xfId="0" applyFont="1" applyFill="1" applyBorder="1" applyAlignment="1">
      <alignment horizontal="centerContinuous" vertical="center"/>
    </xf>
    <xf numFmtId="0" fontId="2" fillId="8" borderId="28" xfId="0" applyFont="1" applyFill="1" applyBorder="1" applyAlignment="1">
      <alignment horizontal="centerContinuous" vertical="center"/>
    </xf>
    <xf numFmtId="0" fontId="2" fillId="8" borderId="9" xfId="0" applyFont="1" applyFill="1" applyBorder="1" applyAlignment="1">
      <alignment horizontal="centerContinuous" vertical="center"/>
    </xf>
    <xf numFmtId="0" fontId="8" fillId="8" borderId="22" xfId="0" applyFont="1" applyFill="1" applyBorder="1" applyAlignment="1">
      <alignment vertical="center"/>
    </xf>
    <xf numFmtId="0" fontId="2" fillId="8" borderId="23" xfId="0" applyFont="1" applyFill="1" applyBorder="1" applyAlignment="1">
      <alignment vertical="center"/>
    </xf>
    <xf numFmtId="0" fontId="2" fillId="8" borderId="21" xfId="0" applyFont="1" applyFill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15" fillId="8" borderId="22" xfId="0" applyFont="1" applyFill="1" applyBorder="1" applyAlignment="1">
      <alignment vertical="center"/>
    </xf>
    <xf numFmtId="0" fontId="2" fillId="8" borderId="22" xfId="0" applyFont="1" applyFill="1" applyBorder="1" applyAlignment="1">
      <alignment vertical="center"/>
    </xf>
    <xf numFmtId="0" fontId="2" fillId="8" borderId="0" xfId="0" applyFont="1" applyFill="1" applyAlignment="1">
      <alignment vertical="center"/>
    </xf>
    <xf numFmtId="0" fontId="8" fillId="0" borderId="14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9" fillId="6" borderId="14" xfId="0" applyFont="1" applyFill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45" fillId="4" borderId="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 wrapText="1"/>
    </xf>
    <xf numFmtId="2" fontId="7" fillId="4" borderId="7" xfId="0" applyNumberFormat="1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19" fillId="6" borderId="5" xfId="0" applyFont="1" applyFill="1" applyBorder="1" applyAlignment="1">
      <alignment horizontal="center" vertical="center" wrapText="1"/>
    </xf>
    <xf numFmtId="0" fontId="9" fillId="6" borderId="29" xfId="0" applyFont="1" applyFill="1" applyBorder="1" applyAlignment="1">
      <alignment horizontal="center" vertical="center"/>
    </xf>
    <xf numFmtId="2" fontId="18" fillId="6" borderId="4" xfId="0" applyNumberFormat="1" applyFont="1" applyFill="1" applyBorder="1" applyAlignment="1">
      <alignment horizontal="center" vertical="center"/>
    </xf>
    <xf numFmtId="0" fontId="2" fillId="5" borderId="30" xfId="0" applyFont="1" applyFill="1" applyBorder="1"/>
    <xf numFmtId="0" fontId="23" fillId="4" borderId="5" xfId="0" applyFont="1" applyFill="1" applyBorder="1" applyAlignment="1">
      <alignment horizontal="left" vertical="center"/>
    </xf>
    <xf numFmtId="2" fontId="2" fillId="4" borderId="5" xfId="0" applyNumberFormat="1" applyFont="1" applyFill="1" applyBorder="1" applyAlignment="1">
      <alignment horizontal="center" vertical="center"/>
    </xf>
    <xf numFmtId="2" fontId="18" fillId="6" borderId="5" xfId="0" applyNumberFormat="1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 wrapText="1"/>
    </xf>
    <xf numFmtId="2" fontId="48" fillId="6" borderId="5" xfId="0" applyNumberFormat="1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top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vertical="top"/>
    </xf>
    <xf numFmtId="0" fontId="19" fillId="0" borderId="16" xfId="0" applyFont="1" applyBorder="1" applyAlignment="1">
      <alignment horizontal="center" vertical="top"/>
    </xf>
    <xf numFmtId="0" fontId="23" fillId="0" borderId="16" xfId="0" applyFont="1" applyBorder="1" applyAlignment="1">
      <alignment horizontal="center" vertical="top"/>
    </xf>
    <xf numFmtId="0" fontId="16" fillId="0" borderId="24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</cellXfs>
  <cellStyles count="4">
    <cellStyle name="Accent3" xfId="2" builtinId="37"/>
    <cellStyle name="Calculation" xfId="1" builtinId="22"/>
    <cellStyle name="Normal" xfId="0" builtinId="0"/>
    <cellStyle name="Output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3" Type="http://schemas.openxmlformats.org/officeDocument/2006/relationships/image" Target="../media/image11.png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5" Type="http://schemas.openxmlformats.org/officeDocument/2006/relationships/image" Target="../media/image13.png"/><Relationship Id="rId10" Type="http://schemas.openxmlformats.org/officeDocument/2006/relationships/image" Target="../media/image18.png"/><Relationship Id="rId4" Type="http://schemas.openxmlformats.org/officeDocument/2006/relationships/image" Target="../media/image12.png"/><Relationship Id="rId9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9</xdr:col>
      <xdr:colOff>324211</xdr:colOff>
      <xdr:row>11</xdr:row>
      <xdr:rowOff>8272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FC8BC80-6688-4958-8D17-EA13086B66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5619" y="229124"/>
          <a:ext cx="3427200" cy="39492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9</xdr:col>
      <xdr:colOff>324211</xdr:colOff>
      <xdr:row>53</xdr:row>
      <xdr:rowOff>8272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7D1AFD4-A9AD-48CA-AE85-EB0AE8F37A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5619" y="15305464"/>
          <a:ext cx="3427200" cy="39492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86</xdr:row>
      <xdr:rowOff>0</xdr:rowOff>
    </xdr:from>
    <xdr:to>
      <xdr:col>9</xdr:col>
      <xdr:colOff>324211</xdr:colOff>
      <xdr:row>96</xdr:row>
      <xdr:rowOff>8272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42066E54-DDA3-4BCB-AB66-00FFD28422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5619" y="30329433"/>
          <a:ext cx="3427200" cy="39492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100</xdr:row>
      <xdr:rowOff>0</xdr:rowOff>
    </xdr:from>
    <xdr:to>
      <xdr:col>9</xdr:col>
      <xdr:colOff>324211</xdr:colOff>
      <xdr:row>110</xdr:row>
      <xdr:rowOff>8272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8D25820B-64FD-40A7-B75B-2A7D30FE48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5619" y="35389794"/>
          <a:ext cx="3427200" cy="39492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57</xdr:row>
      <xdr:rowOff>0</xdr:rowOff>
    </xdr:from>
    <xdr:to>
      <xdr:col>9</xdr:col>
      <xdr:colOff>324211</xdr:colOff>
      <xdr:row>67</xdr:row>
      <xdr:rowOff>8272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7F13CEF-2266-4109-BADB-CA313C2029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5619" y="20261082"/>
          <a:ext cx="3427200" cy="39492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9</xdr:col>
      <xdr:colOff>324211</xdr:colOff>
      <xdr:row>82</xdr:row>
      <xdr:rowOff>8272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A4B07DFF-F9D4-4E01-BBC3-20E6C0E432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5619" y="25373814"/>
          <a:ext cx="3427200" cy="39492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9</xdr:col>
      <xdr:colOff>324211</xdr:colOff>
      <xdr:row>25</xdr:row>
      <xdr:rowOff>8273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B845418D-111D-44ED-8420-0775D22E69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5619" y="5289485"/>
          <a:ext cx="3427200" cy="3949200"/>
        </a:xfrm>
        <a:prstGeom prst="rect">
          <a:avLst/>
        </a:prstGeom>
      </xdr:spPr>
    </xdr:pic>
    <xdr:clientData/>
  </xdr:twoCellAnchor>
  <xdr:twoCellAnchor editAs="oneCell">
    <xdr:from>
      <xdr:col>6</xdr:col>
      <xdr:colOff>1</xdr:colOff>
      <xdr:row>29</xdr:row>
      <xdr:rowOff>0</xdr:rowOff>
    </xdr:from>
    <xdr:to>
      <xdr:col>9</xdr:col>
      <xdr:colOff>324212</xdr:colOff>
      <xdr:row>39</xdr:row>
      <xdr:rowOff>8272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1F0F2385-9C53-44A4-9259-88214A1CF6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5620" y="10245103"/>
          <a:ext cx="3427200" cy="3949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52</xdr:row>
      <xdr:rowOff>0</xdr:rowOff>
    </xdr:from>
    <xdr:to>
      <xdr:col>1</xdr:col>
      <xdr:colOff>5796000</xdr:colOff>
      <xdr:row>92</xdr:row>
      <xdr:rowOff>6350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A2BDBA3-133C-4DBB-8CE5-86FBD1651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740900"/>
          <a:ext cx="5796000" cy="7372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</xdr:row>
      <xdr:rowOff>1</xdr:rowOff>
    </xdr:from>
    <xdr:to>
      <xdr:col>1</xdr:col>
      <xdr:colOff>5796000</xdr:colOff>
      <xdr:row>142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E4989AD-067F-45AC-B5A9-96511D7B7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9030951"/>
          <a:ext cx="5796000" cy="736599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201</xdr:row>
      <xdr:rowOff>0</xdr:rowOff>
    </xdr:from>
    <xdr:to>
      <xdr:col>1</xdr:col>
      <xdr:colOff>5796000</xdr:colOff>
      <xdr:row>241</xdr:row>
      <xdr:rowOff>6350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F36C578-5261-4A7C-9F4B-5952E613A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37426900"/>
          <a:ext cx="5796000" cy="7372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251</xdr:row>
      <xdr:rowOff>1</xdr:rowOff>
    </xdr:from>
    <xdr:to>
      <xdr:col>1</xdr:col>
      <xdr:colOff>5796000</xdr:colOff>
      <xdr:row>290</xdr:row>
      <xdr:rowOff>177800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2486D7D-2D6F-48ED-B5CB-A95CB66E3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46716951"/>
          <a:ext cx="5796000" cy="73596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5796000</xdr:colOff>
      <xdr:row>40</xdr:row>
      <xdr:rowOff>12700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C1EC055-A129-4CCF-BF1D-DE7C006F53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635000"/>
          <a:ext cx="5796000" cy="68262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152</xdr:row>
      <xdr:rowOff>0</xdr:rowOff>
    </xdr:from>
    <xdr:to>
      <xdr:col>1</xdr:col>
      <xdr:colOff>5796000</xdr:colOff>
      <xdr:row>189</xdr:row>
      <xdr:rowOff>12699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E0369F3-C7EC-41B0-849C-129B5E415C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8321000"/>
          <a:ext cx="5796000" cy="68262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177800</xdr:rowOff>
    </xdr:from>
    <xdr:to>
      <xdr:col>1</xdr:col>
      <xdr:colOff>5796000</xdr:colOff>
      <xdr:row>47</xdr:row>
      <xdr:rowOff>19050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4FAEDA0-38BA-424B-A49D-6E7D448BB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7442200"/>
          <a:ext cx="5796000" cy="13144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91</xdr:row>
      <xdr:rowOff>171451</xdr:rowOff>
    </xdr:from>
    <xdr:to>
      <xdr:col>1</xdr:col>
      <xdr:colOff>5796000</xdr:colOff>
      <xdr:row>98</xdr:row>
      <xdr:rowOff>152400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2EA62F4-4F67-42C5-8B0A-33A71B1E3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7094201"/>
          <a:ext cx="5796000" cy="126999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141</xdr:row>
      <xdr:rowOff>171450</xdr:rowOff>
    </xdr:from>
    <xdr:to>
      <xdr:col>1</xdr:col>
      <xdr:colOff>5796000</xdr:colOff>
      <xdr:row>148</xdr:row>
      <xdr:rowOff>171450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39D1194-2CD7-4AA3-A7C5-494DD4F27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6384250"/>
          <a:ext cx="5796000" cy="12890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189</xdr:row>
      <xdr:rowOff>0</xdr:rowOff>
    </xdr:from>
    <xdr:to>
      <xdr:col>1</xdr:col>
      <xdr:colOff>5796000</xdr:colOff>
      <xdr:row>195</xdr:row>
      <xdr:rowOff>165100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B457E78-325A-42F5-A92E-13CA42933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35134550"/>
          <a:ext cx="5796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240</xdr:row>
      <xdr:rowOff>171450</xdr:rowOff>
    </xdr:from>
    <xdr:to>
      <xdr:col>1</xdr:col>
      <xdr:colOff>5796000</xdr:colOff>
      <xdr:row>248</xdr:row>
      <xdr:rowOff>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34D205-EC40-4672-ABE9-06A0ED590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44780200"/>
          <a:ext cx="5796000" cy="13017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290</xdr:row>
      <xdr:rowOff>158751</xdr:rowOff>
    </xdr:from>
    <xdr:to>
      <xdr:col>1</xdr:col>
      <xdr:colOff>5796000</xdr:colOff>
      <xdr:row>297</xdr:row>
      <xdr:rowOff>171450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8A0F3370-D7E4-4326-A1B1-652025AFE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54057551"/>
          <a:ext cx="5796000" cy="13017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0</xdr:rowOff>
    </xdr:from>
    <xdr:to>
      <xdr:col>0</xdr:col>
      <xdr:colOff>0</xdr:colOff>
      <xdr:row>38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70A8E725-C09E-4AD3-80B6-0F9B53D9737D}"/>
            </a:ext>
          </a:extLst>
        </xdr:cNvPr>
        <xdr:cNvCxnSpPr/>
      </xdr:nvCxnSpPr>
      <xdr:spPr>
        <a:xfrm flipH="1" flipV="1">
          <a:off x="0" y="10750550"/>
          <a:ext cx="0" cy="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24</xdr:row>
      <xdr:rowOff>171450</xdr:rowOff>
    </xdr:from>
    <xdr:to>
      <xdr:col>2</xdr:col>
      <xdr:colOff>1</xdr:colOff>
      <xdr:row>24</xdr:row>
      <xdr:rowOff>190500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92147EA-3ED3-4CC2-A141-69186F5AF459}"/>
            </a:ext>
          </a:extLst>
        </xdr:cNvPr>
        <xdr:cNvCxnSpPr/>
      </xdr:nvCxnSpPr>
      <xdr:spPr>
        <a:xfrm flipH="1" flipV="1">
          <a:off x="3594100" y="5962650"/>
          <a:ext cx="1" cy="1905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24</xdr:row>
      <xdr:rowOff>171450</xdr:rowOff>
    </xdr:from>
    <xdr:to>
      <xdr:col>2</xdr:col>
      <xdr:colOff>1</xdr:colOff>
      <xdr:row>24</xdr:row>
      <xdr:rowOff>190500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DD8227F4-C371-45B2-9DDE-1F8BA2236123}"/>
            </a:ext>
          </a:extLst>
        </xdr:cNvPr>
        <xdr:cNvCxnSpPr/>
      </xdr:nvCxnSpPr>
      <xdr:spPr>
        <a:xfrm flipH="1" flipV="1">
          <a:off x="3594100" y="5962650"/>
          <a:ext cx="1" cy="1905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171450</xdr:rowOff>
    </xdr:from>
    <xdr:to>
      <xdr:col>0</xdr:col>
      <xdr:colOff>1</xdr:colOff>
      <xdr:row>25</xdr:row>
      <xdr:rowOff>190500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15718909-1EE4-44D8-A5D4-F1492FD9A7B3}"/>
            </a:ext>
          </a:extLst>
        </xdr:cNvPr>
        <xdr:cNvCxnSpPr/>
      </xdr:nvCxnSpPr>
      <xdr:spPr>
        <a:xfrm flipH="1" flipV="1">
          <a:off x="0" y="6203950"/>
          <a:ext cx="1" cy="1905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24</xdr:row>
      <xdr:rowOff>171450</xdr:rowOff>
    </xdr:from>
    <xdr:to>
      <xdr:col>2</xdr:col>
      <xdr:colOff>1</xdr:colOff>
      <xdr:row>24</xdr:row>
      <xdr:rowOff>190500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F187C660-AE6E-4F53-A9BE-10D876D4F307}"/>
            </a:ext>
          </a:extLst>
        </xdr:cNvPr>
        <xdr:cNvCxnSpPr/>
      </xdr:nvCxnSpPr>
      <xdr:spPr>
        <a:xfrm flipH="1" flipV="1">
          <a:off x="3594100" y="5962650"/>
          <a:ext cx="1" cy="1905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24</xdr:row>
      <xdr:rowOff>171450</xdr:rowOff>
    </xdr:from>
    <xdr:to>
      <xdr:col>2</xdr:col>
      <xdr:colOff>1</xdr:colOff>
      <xdr:row>24</xdr:row>
      <xdr:rowOff>190500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3C167D4A-DA26-4621-9BB1-46DB9ED14CFA}"/>
            </a:ext>
          </a:extLst>
        </xdr:cNvPr>
        <xdr:cNvCxnSpPr/>
      </xdr:nvCxnSpPr>
      <xdr:spPr>
        <a:xfrm flipH="1" flipV="1">
          <a:off x="3594100" y="5962650"/>
          <a:ext cx="1" cy="1905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22</xdr:row>
      <xdr:rowOff>171450</xdr:rowOff>
    </xdr:from>
    <xdr:to>
      <xdr:col>2</xdr:col>
      <xdr:colOff>1</xdr:colOff>
      <xdr:row>22</xdr:row>
      <xdr:rowOff>190500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2A0309CC-B929-456C-B89A-CD4738DBF7E6}"/>
            </a:ext>
          </a:extLst>
        </xdr:cNvPr>
        <xdr:cNvCxnSpPr/>
      </xdr:nvCxnSpPr>
      <xdr:spPr>
        <a:xfrm flipH="1" flipV="1">
          <a:off x="3594100" y="5480050"/>
          <a:ext cx="1" cy="1905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22</xdr:row>
      <xdr:rowOff>171450</xdr:rowOff>
    </xdr:from>
    <xdr:to>
      <xdr:col>2</xdr:col>
      <xdr:colOff>1</xdr:colOff>
      <xdr:row>22</xdr:row>
      <xdr:rowOff>190500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F71F3B0A-74B8-403A-A5EE-564ADC440E8E}"/>
            </a:ext>
          </a:extLst>
        </xdr:cNvPr>
        <xdr:cNvCxnSpPr/>
      </xdr:nvCxnSpPr>
      <xdr:spPr>
        <a:xfrm flipH="1" flipV="1">
          <a:off x="3594100" y="5480050"/>
          <a:ext cx="1" cy="1905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22</xdr:row>
      <xdr:rowOff>171450</xdr:rowOff>
    </xdr:from>
    <xdr:to>
      <xdr:col>2</xdr:col>
      <xdr:colOff>1</xdr:colOff>
      <xdr:row>22</xdr:row>
      <xdr:rowOff>190500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A661D4B9-F07C-40A2-9523-1D24B04DC095}"/>
            </a:ext>
          </a:extLst>
        </xdr:cNvPr>
        <xdr:cNvCxnSpPr/>
      </xdr:nvCxnSpPr>
      <xdr:spPr>
        <a:xfrm flipH="1" flipV="1">
          <a:off x="3594100" y="5480050"/>
          <a:ext cx="1" cy="1905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22</xdr:row>
      <xdr:rowOff>171450</xdr:rowOff>
    </xdr:from>
    <xdr:to>
      <xdr:col>2</xdr:col>
      <xdr:colOff>1</xdr:colOff>
      <xdr:row>22</xdr:row>
      <xdr:rowOff>190500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7B19B201-33AB-45D1-9836-8CB87B8DCE16}"/>
            </a:ext>
          </a:extLst>
        </xdr:cNvPr>
        <xdr:cNvCxnSpPr/>
      </xdr:nvCxnSpPr>
      <xdr:spPr>
        <a:xfrm flipH="1" flipV="1">
          <a:off x="3594100" y="5480050"/>
          <a:ext cx="1" cy="1905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BE4B0-21B4-4E27-BC33-F01D5DB86656}">
  <dimension ref="A1:U305"/>
  <sheetViews>
    <sheetView showGridLines="0" tabSelected="1" showWhiteSpace="0" view="pageLayout" zoomScale="97" zoomScaleNormal="100" zoomScalePageLayoutView="97" workbookViewId="0">
      <selection sqref="A1:D1"/>
    </sheetView>
  </sheetViews>
  <sheetFormatPr defaultColWidth="8.7265625" defaultRowHeight="14.5" x14ac:dyDescent="0.35"/>
  <cols>
    <col min="1" max="1" width="6.81640625" customWidth="1"/>
    <col min="2" max="2" width="4" customWidth="1"/>
    <col min="3" max="3" width="32" customWidth="1"/>
    <col min="4" max="4" width="5.453125" customWidth="1"/>
    <col min="5" max="6" width="1.7265625" customWidth="1"/>
    <col min="7" max="7" width="6.7265625" style="164" customWidth="1"/>
    <col min="8" max="8" width="4.1796875" style="164" customWidth="1"/>
    <col min="9" max="9" width="32.453125" style="164" customWidth="1"/>
    <col min="10" max="10" width="5.453125" style="164" customWidth="1"/>
  </cols>
  <sheetData>
    <row r="1" spans="1:21" ht="18.25" customHeight="1" thickBot="1" x14ac:dyDescent="0.5">
      <c r="A1" s="279" t="str">
        <f>'Route Sheet - NO MAPS'!A1</f>
        <v>Stage 1 - Warmley to Two Tunnels 17.3km</v>
      </c>
      <c r="B1" s="279"/>
      <c r="C1" s="279"/>
      <c r="D1" s="279"/>
      <c r="E1" s="14"/>
      <c r="G1" s="280" t="str">
        <f>'Route Sheet - NO MAPS'!A1</f>
        <v>Stage 1 - Warmley to Two Tunnels 17.3km</v>
      </c>
      <c r="H1" s="280"/>
      <c r="I1" s="280"/>
      <c r="J1" s="280"/>
    </row>
    <row r="2" spans="1:21" s="7" customFormat="1" ht="18.399999999999999" customHeight="1" thickBot="1" x14ac:dyDescent="0.4">
      <c r="A2" s="140" t="str">
        <f>'Route Sheet - NO MAPS'!A2</f>
        <v>Dist</v>
      </c>
      <c r="B2" s="115" t="str">
        <f>'Route Sheet - NO MAPS'!B2</f>
        <v>Dir</v>
      </c>
      <c r="C2" s="115" t="s">
        <v>9</v>
      </c>
      <c r="D2" s="115" t="str">
        <f>'Route Sheet - NO MAPS'!D2</f>
        <v>Next</v>
      </c>
      <c r="E2" s="116"/>
      <c r="F2" s="117"/>
      <c r="G2" s="162"/>
      <c r="H2" s="162"/>
      <c r="I2" s="162"/>
      <c r="J2" s="162"/>
      <c r="K2"/>
      <c r="L2"/>
      <c r="M2"/>
      <c r="N2"/>
      <c r="O2"/>
      <c r="P2"/>
      <c r="Q2"/>
      <c r="R2"/>
      <c r="S2"/>
      <c r="T2"/>
      <c r="U2"/>
    </row>
    <row r="3" spans="1:21" ht="32.5" customHeight="1" x14ac:dyDescent="0.35">
      <c r="A3" s="42">
        <f>'Route Sheet - NO MAPS'!A3</f>
        <v>0.02</v>
      </c>
      <c r="B3" s="203" t="str">
        <f>'Route Sheet - NO MAPS'!B3</f>
        <v>↑</v>
      </c>
      <c r="C3" s="87" t="s">
        <v>133</v>
      </c>
      <c r="D3" s="43">
        <f>'Route Sheet - NO MAPS'!D3</f>
        <v>1.28</v>
      </c>
      <c r="E3" s="12"/>
      <c r="F3" s="1"/>
      <c r="G3" s="153"/>
      <c r="H3" s="154"/>
      <c r="I3" s="160"/>
      <c r="J3" s="153"/>
    </row>
    <row r="4" spans="1:21" ht="32.5" customHeight="1" x14ac:dyDescent="0.35">
      <c r="A4" s="38">
        <f>'Route Sheet - NO MAPS'!A4</f>
        <v>1.3</v>
      </c>
      <c r="B4" s="204" t="str">
        <f>'Route Sheet - NO MAPS'!B4</f>
        <v>↑</v>
      </c>
      <c r="C4" s="171" t="s">
        <v>134</v>
      </c>
      <c r="D4" s="44">
        <f>'Route Sheet - NO MAPS'!D4</f>
        <v>2.0999999999999996</v>
      </c>
      <c r="E4" s="13"/>
      <c r="F4" s="7"/>
      <c r="G4" s="153"/>
      <c r="H4" s="154"/>
      <c r="I4" s="168"/>
      <c r="J4" s="152"/>
    </row>
    <row r="5" spans="1:21" ht="32.5" customHeight="1" x14ac:dyDescent="0.35">
      <c r="A5" s="39">
        <f>'Route Sheet - NO MAPS'!A5</f>
        <v>3.3999999999999995</v>
      </c>
      <c r="B5" s="205" t="str">
        <f>'Route Sheet - NO MAPS'!B5</f>
        <v>←</v>
      </c>
      <c r="C5" s="88" t="s">
        <v>135</v>
      </c>
      <c r="D5" s="45">
        <f>'Route Sheet - NO MAPS'!D5</f>
        <v>0.30000000000000027</v>
      </c>
      <c r="E5" s="12"/>
      <c r="F5" s="1"/>
      <c r="G5" s="153"/>
      <c r="H5" s="154"/>
      <c r="I5" s="160"/>
      <c r="J5" s="153"/>
    </row>
    <row r="6" spans="1:21" ht="32.5" customHeight="1" x14ac:dyDescent="0.35">
      <c r="A6" s="38">
        <f>'Route Sheet - NO MAPS'!A6</f>
        <v>3.6999999999999997</v>
      </c>
      <c r="B6" s="206" t="str">
        <f>'Route Sheet - NO MAPS'!B6</f>
        <v>↗</v>
      </c>
      <c r="C6" s="28" t="s">
        <v>149</v>
      </c>
      <c r="D6" s="44">
        <f>'Route Sheet - NO MAPS'!D6</f>
        <v>4.9999999999999822E-2</v>
      </c>
      <c r="E6" s="13"/>
      <c r="F6" s="1"/>
      <c r="G6" s="153"/>
      <c r="H6" s="154"/>
      <c r="I6" s="160"/>
      <c r="J6" s="152"/>
    </row>
    <row r="7" spans="1:21" ht="32.5" customHeight="1" x14ac:dyDescent="0.35">
      <c r="A7" s="39">
        <f>'Route Sheet - NO MAPS'!A7</f>
        <v>3.7499999999999996</v>
      </c>
      <c r="B7" s="207" t="str">
        <f>'Route Sheet - NO MAPS'!B7</f>
        <v>↖</v>
      </c>
      <c r="C7" s="89" t="s">
        <v>136</v>
      </c>
      <c r="D7" s="45">
        <f>'Route Sheet - NO MAPS'!D7</f>
        <v>7.74</v>
      </c>
      <c r="E7" s="12"/>
      <c r="F7" s="1"/>
      <c r="G7" s="153"/>
      <c r="H7" s="154"/>
      <c r="I7" s="160"/>
      <c r="J7" s="152"/>
    </row>
    <row r="8" spans="1:21" ht="32.5" customHeight="1" x14ac:dyDescent="0.35">
      <c r="A8" s="38">
        <f>'Route Sheet - NO MAPS'!A8</f>
        <v>11.49</v>
      </c>
      <c r="B8" s="206" t="str">
        <f>'Route Sheet - NO MAPS'!B8</f>
        <v>←</v>
      </c>
      <c r="C8" s="179" t="s">
        <v>137</v>
      </c>
      <c r="D8" s="46">
        <f>'Route Sheet - NO MAPS'!D8</f>
        <v>9.9999999999997868E-3</v>
      </c>
      <c r="E8" s="13"/>
      <c r="F8" s="1"/>
      <c r="G8" s="153"/>
      <c r="H8" s="154"/>
      <c r="I8" s="168"/>
      <c r="J8" s="152"/>
    </row>
    <row r="9" spans="1:21" ht="32.5" customHeight="1" x14ac:dyDescent="0.35">
      <c r="A9" s="39">
        <f>'Route Sheet - NO MAPS'!A9</f>
        <v>11.5</v>
      </c>
      <c r="B9" s="205" t="str">
        <f>'Route Sheet - NO MAPS'!B9</f>
        <v>→</v>
      </c>
      <c r="C9" s="90" t="s">
        <v>95</v>
      </c>
      <c r="D9" s="47">
        <f>'Route Sheet - NO MAPS'!D9</f>
        <v>0.52999999999999936</v>
      </c>
      <c r="E9" s="12"/>
      <c r="F9" s="1"/>
      <c r="G9" s="153"/>
      <c r="H9" s="154"/>
      <c r="I9" s="160"/>
      <c r="J9" s="152"/>
    </row>
    <row r="10" spans="1:21" ht="32.5" customHeight="1" x14ac:dyDescent="0.35">
      <c r="A10" s="38">
        <f>'Route Sheet - NO MAPS'!A10</f>
        <v>12.03</v>
      </c>
      <c r="B10" s="208" t="str">
        <f>'Route Sheet - NO MAPS'!B10</f>
        <v>↑</v>
      </c>
      <c r="C10" s="177" t="s">
        <v>121</v>
      </c>
      <c r="D10" s="37">
        <f>'Route Sheet - NO MAPS'!D10</f>
        <v>7.0000000000000284E-2</v>
      </c>
      <c r="E10" s="13"/>
      <c r="F10" s="1"/>
      <c r="G10" s="153"/>
      <c r="H10" s="154"/>
      <c r="I10" s="159"/>
      <c r="J10" s="152"/>
    </row>
    <row r="11" spans="1:21" ht="32.5" customHeight="1" thickBot="1" x14ac:dyDescent="0.4">
      <c r="A11" s="41">
        <f>'Route Sheet - NO MAPS'!A11</f>
        <v>12.1</v>
      </c>
      <c r="B11" s="209" t="str">
        <f>'Route Sheet - NO MAPS'!B11</f>
        <v>↗</v>
      </c>
      <c r="C11" s="92" t="s">
        <v>138</v>
      </c>
      <c r="D11" s="48">
        <f>'Route Sheet - NO MAPS'!D11</f>
        <v>0.34999999999999964</v>
      </c>
      <c r="E11" s="12"/>
      <c r="F11" s="1"/>
      <c r="G11" s="153"/>
      <c r="H11" s="163"/>
      <c r="I11" s="169"/>
      <c r="J11" s="152"/>
    </row>
    <row r="12" spans="1:21" ht="18" customHeight="1" x14ac:dyDescent="0.35">
      <c r="A12" s="281" t="str">
        <f>'Route Sheet - NO MAPS'!A12</f>
        <v>17.3km Distance +265m / -228m</v>
      </c>
      <c r="B12" s="281"/>
      <c r="C12" s="281"/>
      <c r="D12" s="281"/>
      <c r="E12" s="183"/>
      <c r="F12" s="120"/>
      <c r="G12" s="268" t="str">
        <f>'Route Sheet - NO MAPS'!A12</f>
        <v>17.3km Distance +265m / -228m</v>
      </c>
      <c r="H12" s="268"/>
      <c r="I12" s="268"/>
      <c r="J12" s="268"/>
    </row>
    <row r="13" spans="1:21" ht="18" customHeight="1" x14ac:dyDescent="0.35">
      <c r="A13" s="281" t="str">
        <f>'Route Sheet - NO MAPS'!A13</f>
        <v>Mind the Gap 52km - 18th March 2023</v>
      </c>
      <c r="B13" s="281"/>
      <c r="C13" s="281"/>
      <c r="D13" s="281"/>
      <c r="E13" s="122"/>
      <c r="F13" s="120"/>
      <c r="G13" s="268" t="str">
        <f>'Route Sheet - NO MAPS'!A13</f>
        <v>Mind the Gap 52km - 18th March 2023</v>
      </c>
      <c r="H13" s="268"/>
      <c r="I13" s="268"/>
      <c r="J13" s="268"/>
    </row>
    <row r="14" spans="1:21" s="2" customFormat="1" ht="26" customHeight="1" thickBot="1" x14ac:dyDescent="0.4">
      <c r="A14" s="270" t="str">
        <f>'Route Sheet - NO MAPS'!A14</f>
        <v>❶</v>
      </c>
      <c r="B14" s="270"/>
      <c r="C14" s="270"/>
      <c r="D14" s="270"/>
      <c r="E14" s="158"/>
      <c r="F14" s="156"/>
      <c r="G14" s="277" t="str">
        <f>'Route Sheet - NO MAPS'!A14</f>
        <v>❶</v>
      </c>
      <c r="H14" s="277"/>
      <c r="I14" s="277"/>
      <c r="J14" s="277"/>
    </row>
    <row r="15" spans="1:21" ht="26.9" customHeight="1" thickBot="1" x14ac:dyDescent="0.4">
      <c r="A15" s="278" t="str">
        <f>'Route Sheet - NO MAPS'!G1</f>
        <v>Stage 1 - Warmley to Two Tunnels (Cont) 17.3km</v>
      </c>
      <c r="B15" s="278"/>
      <c r="C15" s="278"/>
      <c r="D15" s="278"/>
      <c r="E15" s="15"/>
      <c r="F15" s="2"/>
      <c r="G15" s="274" t="str">
        <f>'Route Sheet - NO MAPS'!G1</f>
        <v>Stage 1 - Warmley to Two Tunnels (Cont) 17.3km</v>
      </c>
      <c r="H15" s="274"/>
      <c r="I15" s="274"/>
      <c r="J15" s="274"/>
    </row>
    <row r="16" spans="1:21" ht="18.399999999999999" customHeight="1" thickBot="1" x14ac:dyDescent="0.4">
      <c r="A16" s="140" t="str">
        <f>'Route Sheet - NO MAPS'!G2</f>
        <v>Dist</v>
      </c>
      <c r="B16" s="140" t="str">
        <f>'Route Sheet - NO MAPS'!H2</f>
        <v>Dir</v>
      </c>
      <c r="C16" s="140" t="str">
        <f>'Route Sheet - NO MAPS'!I2</f>
        <v>Instruction</v>
      </c>
      <c r="D16" s="115" t="str">
        <f>'Route Sheet - NO MAPS'!J2</f>
        <v>Next</v>
      </c>
      <c r="E16" s="15"/>
      <c r="F16" s="117"/>
      <c r="G16" s="162"/>
      <c r="H16" s="162"/>
      <c r="I16" s="162"/>
      <c r="J16" s="162"/>
    </row>
    <row r="17" spans="1:10" ht="32.5" customHeight="1" x14ac:dyDescent="0.35">
      <c r="A17" s="49">
        <f>'Route Sheet - NO MAPS'!G3</f>
        <v>12.45</v>
      </c>
      <c r="B17" s="210" t="str">
        <f>'Route Sheet - NO MAPS'!H3</f>
        <v>↖</v>
      </c>
      <c r="C17" s="178" t="s">
        <v>139</v>
      </c>
      <c r="D17" s="34">
        <f>'Route Sheet - NO MAPS'!J3</f>
        <v>1.0000000000001563E-2</v>
      </c>
      <c r="E17" s="15"/>
      <c r="G17" s="152"/>
      <c r="H17" s="170"/>
      <c r="I17" s="168"/>
      <c r="J17" s="152"/>
    </row>
    <row r="18" spans="1:10" ht="32.5" customHeight="1" x14ac:dyDescent="0.35">
      <c r="A18" s="50">
        <f>'Route Sheet - NO MAPS'!G4</f>
        <v>12.46</v>
      </c>
      <c r="B18" s="211" t="str">
        <f>'Route Sheet - NO MAPS'!H4</f>
        <v>→</v>
      </c>
      <c r="C18" s="93" t="s">
        <v>140</v>
      </c>
      <c r="D18" s="46">
        <f>'Route Sheet - NO MAPS'!J4</f>
        <v>7.9999999999998295E-2</v>
      </c>
      <c r="E18" s="15"/>
      <c r="G18" s="153"/>
      <c r="H18" s="170"/>
      <c r="I18" s="169"/>
      <c r="J18" s="153"/>
    </row>
    <row r="19" spans="1:10" ht="32.5" customHeight="1" x14ac:dyDescent="0.35">
      <c r="A19" s="49">
        <f>'Route Sheet - NO MAPS'!G5</f>
        <v>12.54</v>
      </c>
      <c r="B19" s="207" t="str">
        <f>'Route Sheet - NO MAPS'!H5</f>
        <v>↗</v>
      </c>
      <c r="C19" s="94" t="s">
        <v>141</v>
      </c>
      <c r="D19" s="45">
        <f>'Route Sheet - NO MAPS'!J5</f>
        <v>7.0000000000000284E-2</v>
      </c>
      <c r="E19" s="15"/>
      <c r="G19" s="153"/>
      <c r="H19" s="154"/>
      <c r="I19" s="160"/>
      <c r="J19" s="152"/>
    </row>
    <row r="20" spans="1:10" ht="32.5" customHeight="1" x14ac:dyDescent="0.35">
      <c r="A20" s="50">
        <f>'Route Sheet - NO MAPS'!G6</f>
        <v>12.61</v>
      </c>
      <c r="B20" s="211" t="str">
        <f>'Route Sheet - NO MAPS'!H6</f>
        <v>←</v>
      </c>
      <c r="C20" s="91" t="s">
        <v>142</v>
      </c>
      <c r="D20" s="46">
        <f>'Route Sheet - NO MAPS'!J6</f>
        <v>0.10000000000000142</v>
      </c>
      <c r="E20" s="15"/>
      <c r="G20" s="153"/>
      <c r="H20" s="154"/>
      <c r="I20" s="168"/>
      <c r="J20" s="152"/>
    </row>
    <row r="21" spans="1:10" ht="32.5" customHeight="1" x14ac:dyDescent="0.35">
      <c r="A21" s="49">
        <f>'Route Sheet - NO MAPS'!G7</f>
        <v>12.71</v>
      </c>
      <c r="B21" s="207" t="str">
        <f>'Route Sheet - NO MAPS'!H7</f>
        <v>→</v>
      </c>
      <c r="C21" s="95" t="s">
        <v>143</v>
      </c>
      <c r="D21" s="51">
        <f>'Route Sheet - NO MAPS'!J7</f>
        <v>3.9999999999999147E-2</v>
      </c>
      <c r="E21" s="15"/>
      <c r="G21" s="153"/>
      <c r="H21" s="154"/>
      <c r="I21" s="169"/>
      <c r="J21" s="153"/>
    </row>
    <row r="22" spans="1:10" ht="32.5" customHeight="1" x14ac:dyDescent="0.35">
      <c r="A22" s="50">
        <f>'Route Sheet - NO MAPS'!G8</f>
        <v>12.75</v>
      </c>
      <c r="B22" s="211" t="str">
        <f>'Route Sheet - NO MAPS'!H8</f>
        <v>←</v>
      </c>
      <c r="C22" s="96" t="s">
        <v>96</v>
      </c>
      <c r="D22" s="46">
        <f>'Route Sheet - NO MAPS'!J8</f>
        <v>0.13000000000000078</v>
      </c>
      <c r="E22" s="15"/>
      <c r="G22" s="153"/>
      <c r="H22" s="154"/>
      <c r="I22" s="159"/>
      <c r="J22" s="152"/>
    </row>
    <row r="23" spans="1:10" ht="32.5" customHeight="1" x14ac:dyDescent="0.35">
      <c r="A23" s="49">
        <f>'Route Sheet - NO MAPS'!G9</f>
        <v>12.88</v>
      </c>
      <c r="B23" s="207" t="str">
        <f>'Route Sheet - NO MAPS'!H9</f>
        <v>←</v>
      </c>
      <c r="C23" s="95" t="s">
        <v>144</v>
      </c>
      <c r="D23" s="51">
        <f>'Route Sheet - NO MAPS'!J9</f>
        <v>0.37999999999999901</v>
      </c>
      <c r="E23" s="15"/>
      <c r="G23" s="153"/>
      <c r="H23" s="154"/>
      <c r="I23" s="159"/>
      <c r="J23" s="152"/>
    </row>
    <row r="24" spans="1:10" ht="32.5" customHeight="1" x14ac:dyDescent="0.35">
      <c r="A24" s="50">
        <f>'Route Sheet - NO MAPS'!G10</f>
        <v>13.26</v>
      </c>
      <c r="B24" s="211" t="str">
        <f>'Route Sheet - NO MAPS'!H10</f>
        <v>↖</v>
      </c>
      <c r="C24" s="97" t="s">
        <v>145</v>
      </c>
      <c r="D24" s="46">
        <f>'Route Sheet - NO MAPS'!J10</f>
        <v>4.0400000000000009</v>
      </c>
      <c r="E24" s="15"/>
      <c r="G24" s="153"/>
      <c r="H24" s="170"/>
      <c r="I24" s="160"/>
      <c r="J24" s="78"/>
    </row>
    <row r="25" spans="1:10" ht="32.5" customHeight="1" thickBot="1" x14ac:dyDescent="0.4">
      <c r="A25" s="80">
        <f>'Route Sheet - NO MAPS'!G11</f>
        <v>17.3</v>
      </c>
      <c r="B25" s="86" t="str">
        <f>'Route Sheet - NO MAPS'!H11</f>
        <v></v>
      </c>
      <c r="C25" s="246" t="s">
        <v>19</v>
      </c>
      <c r="D25" s="84">
        <f>'Route Sheet - NO MAPS'!J11</f>
        <v>0</v>
      </c>
      <c r="E25" s="15"/>
      <c r="G25" s="153"/>
      <c r="H25" s="154"/>
      <c r="I25" s="161"/>
      <c r="J25" s="78"/>
    </row>
    <row r="26" spans="1:10" ht="18" customHeight="1" x14ac:dyDescent="0.35">
      <c r="A26" s="266" t="str">
        <f>'Route Sheet - NO MAPS'!G12</f>
        <v>17.3km Distance +265m / -228m</v>
      </c>
      <c r="B26" s="266"/>
      <c r="C26" s="266"/>
      <c r="D26" s="266"/>
      <c r="E26" s="15"/>
      <c r="F26" s="120"/>
      <c r="G26" s="274" t="str">
        <f>'Route Sheet - NO MAPS'!G12</f>
        <v>17.3km Distance +265m / -228m</v>
      </c>
      <c r="H26" s="274"/>
      <c r="I26" s="274"/>
      <c r="J26" s="274"/>
    </row>
    <row r="27" spans="1:10" ht="18" customHeight="1" x14ac:dyDescent="0.35">
      <c r="A27" s="266" t="str">
        <f>'Route Sheet - NO MAPS'!G13</f>
        <v>Mind the Gap 52km - 18th March 2023</v>
      </c>
      <c r="B27" s="266"/>
      <c r="C27" s="266"/>
      <c r="D27" s="266"/>
      <c r="E27" s="15"/>
      <c r="F27" s="120"/>
      <c r="G27" s="274" t="str">
        <f>'Route Sheet - NO MAPS'!G13</f>
        <v>Mind the Gap 52km - 18th March 2023</v>
      </c>
      <c r="H27" s="274"/>
      <c r="I27" s="274"/>
      <c r="J27" s="274"/>
    </row>
    <row r="28" spans="1:10" s="2" customFormat="1" ht="26.25" customHeight="1" x14ac:dyDescent="0.35">
      <c r="A28" s="267" t="str">
        <f>'Route Sheet - NO MAPS'!G14</f>
        <v>❷</v>
      </c>
      <c r="B28" s="267"/>
      <c r="C28" s="267"/>
      <c r="D28" s="267"/>
      <c r="E28" s="157"/>
      <c r="F28" s="155"/>
      <c r="G28" s="274" t="str">
        <f>'Route Sheet - NO MAPS'!G14</f>
        <v>❷</v>
      </c>
      <c r="H28" s="274"/>
      <c r="I28" s="274"/>
      <c r="J28" s="274"/>
    </row>
    <row r="29" spans="1:10" ht="18.399999999999999" customHeight="1" thickBot="1" x14ac:dyDescent="0.4">
      <c r="A29" s="275" t="str">
        <f>'Route Sheet - NO MAPS'!A15</f>
        <v>Stage 2 - Two Tunnels to Wellow 4.4km</v>
      </c>
      <c r="B29" s="275"/>
      <c r="C29" s="275"/>
      <c r="D29" s="275"/>
      <c r="E29" s="8"/>
      <c r="G29" s="276" t="str">
        <f>'Route Sheet - NO MAPS'!A15</f>
        <v>Stage 2 - Two Tunnels to Wellow 4.4km</v>
      </c>
      <c r="H29" s="276"/>
      <c r="I29" s="276"/>
      <c r="J29" s="276"/>
    </row>
    <row r="30" spans="1:10" ht="18.399999999999999" customHeight="1" thickBot="1" x14ac:dyDescent="0.4">
      <c r="A30" s="140" t="str">
        <f>'Route Sheet - NO MAPS'!A16</f>
        <v>Dist</v>
      </c>
      <c r="B30" s="140" t="str">
        <f>'Route Sheet - NO MAPS'!B16</f>
        <v>Dir</v>
      </c>
      <c r="C30" s="115" t="s">
        <v>9</v>
      </c>
      <c r="D30" s="115" t="str">
        <f>'Route Sheet - NO MAPS'!D16</f>
        <v>Next</v>
      </c>
      <c r="E30" s="116"/>
      <c r="F30" s="129"/>
      <c r="G30" s="162"/>
      <c r="H30" s="162"/>
      <c r="I30" s="162"/>
      <c r="J30" s="162"/>
    </row>
    <row r="31" spans="1:10" ht="32.5" customHeight="1" x14ac:dyDescent="0.35">
      <c r="A31" s="31">
        <f>'Route Sheet - NO MAPS'!A17</f>
        <v>17.3</v>
      </c>
      <c r="B31" s="203" t="str">
        <f>'Route Sheet - NO MAPS'!B17</f>
        <v>↑</v>
      </c>
      <c r="C31" s="99" t="s">
        <v>102</v>
      </c>
      <c r="D31" s="34">
        <f>'Route Sheet - NO MAPS'!D17</f>
        <v>1.3099999999999987</v>
      </c>
      <c r="E31" s="13"/>
      <c r="G31" s="153"/>
      <c r="H31" s="170"/>
      <c r="I31" s="160"/>
      <c r="J31" s="153"/>
    </row>
    <row r="32" spans="1:10" ht="32.5" customHeight="1" x14ac:dyDescent="0.35">
      <c r="A32" s="32">
        <f>'Route Sheet - NO MAPS'!A18</f>
        <v>18.61</v>
      </c>
      <c r="B32" s="208" t="str">
        <f>'Route Sheet - NO MAPS'!B18</f>
        <v>↑</v>
      </c>
      <c r="C32" s="108" t="s">
        <v>115</v>
      </c>
      <c r="D32" s="35">
        <f>'Route Sheet - NO MAPS'!D18</f>
        <v>1.9999999999999574E-2</v>
      </c>
      <c r="E32" s="13"/>
      <c r="G32" s="153"/>
      <c r="H32" s="154"/>
      <c r="I32" s="160"/>
      <c r="J32" s="153"/>
    </row>
    <row r="33" spans="1:10" ht="32.5" customHeight="1" x14ac:dyDescent="0.35">
      <c r="A33" s="31">
        <f t="shared" ref="A33:A35" si="0">+A32+D32</f>
        <v>18.63</v>
      </c>
      <c r="B33" s="213" t="s">
        <v>6</v>
      </c>
      <c r="C33" s="139" t="s">
        <v>167</v>
      </c>
      <c r="D33" s="173">
        <f>'Route Sheet - NO MAPS'!D19</f>
        <v>0.26999999999999957</v>
      </c>
      <c r="E33" s="13"/>
      <c r="G33" s="153"/>
      <c r="H33" s="154"/>
      <c r="I33" s="160"/>
      <c r="J33" s="153"/>
    </row>
    <row r="34" spans="1:10" ht="32.5" customHeight="1" x14ac:dyDescent="0.35">
      <c r="A34" s="32">
        <f t="shared" si="0"/>
        <v>18.899999999999999</v>
      </c>
      <c r="B34" s="214" t="s">
        <v>6</v>
      </c>
      <c r="C34" s="101" t="s">
        <v>168</v>
      </c>
      <c r="D34" s="174">
        <f>'Route Sheet - NO MAPS'!D20</f>
        <v>0.25</v>
      </c>
      <c r="E34" s="13"/>
      <c r="G34" s="153"/>
      <c r="H34" s="154"/>
      <c r="I34" s="160"/>
      <c r="J34" s="153"/>
    </row>
    <row r="35" spans="1:10" ht="32.5" customHeight="1" x14ac:dyDescent="0.35">
      <c r="A35" s="33">
        <f t="shared" si="0"/>
        <v>19.149999999999999</v>
      </c>
      <c r="B35" s="215" t="s">
        <v>6</v>
      </c>
      <c r="C35" s="175" t="s">
        <v>109</v>
      </c>
      <c r="D35" s="176">
        <f>'Route Sheet - NO MAPS'!D21</f>
        <v>2.3300000000000018</v>
      </c>
      <c r="E35" s="13"/>
      <c r="G35" s="153"/>
      <c r="H35" s="154"/>
      <c r="I35" s="160"/>
      <c r="J35" s="153"/>
    </row>
    <row r="36" spans="1:10" ht="32.5" customHeight="1" x14ac:dyDescent="0.35">
      <c r="A36" s="32">
        <f>'Route Sheet - NO MAPS'!A22</f>
        <v>21.48</v>
      </c>
      <c r="B36" s="216" t="str">
        <f>'Route Sheet - NO MAPS'!B22</f>
        <v>↑</v>
      </c>
      <c r="C36" s="101" t="s">
        <v>97</v>
      </c>
      <c r="D36" s="37">
        <f>'Route Sheet - NO MAPS'!D22</f>
        <v>0.17999999999999972</v>
      </c>
      <c r="E36" s="12"/>
      <c r="G36" s="153"/>
      <c r="H36" s="154"/>
      <c r="I36" s="160"/>
      <c r="J36" s="153"/>
    </row>
    <row r="37" spans="1:10" ht="32.5" customHeight="1" x14ac:dyDescent="0.35">
      <c r="A37" s="31">
        <f>'Route Sheet - NO MAPS'!A23</f>
        <v>21.66</v>
      </c>
      <c r="B37" s="217" t="str">
        <f>'Route Sheet - NO MAPS'!B23</f>
        <v>↑</v>
      </c>
      <c r="C37" s="94" t="s">
        <v>146</v>
      </c>
      <c r="D37" s="36">
        <f>'Route Sheet - NO MAPS'!D23</f>
        <v>3.9999999999999147E-2</v>
      </c>
      <c r="E37" s="13"/>
      <c r="G37" s="153"/>
      <c r="H37" s="154"/>
      <c r="I37" s="160"/>
      <c r="J37" s="153"/>
    </row>
    <row r="38" spans="1:10" ht="32.5" customHeight="1" x14ac:dyDescent="0.35">
      <c r="A38" s="82">
        <f>'Route Sheet - NO MAPS'!A24</f>
        <v>21.7</v>
      </c>
      <c r="B38" s="110" t="str">
        <f>'Route Sheet - NO MAPS'!B24</f>
        <v></v>
      </c>
      <c r="C38" s="212" t="s">
        <v>20</v>
      </c>
      <c r="D38" s="109">
        <f>'Route Sheet - NO MAPS'!D24</f>
        <v>0</v>
      </c>
      <c r="E38" s="15"/>
      <c r="G38" s="153"/>
      <c r="H38" s="154"/>
      <c r="I38" s="168"/>
      <c r="J38" s="153"/>
    </row>
    <row r="39" spans="1:10" ht="32.5" customHeight="1" thickBot="1" x14ac:dyDescent="0.4">
      <c r="A39" s="59" t="str">
        <f>'Route Sheet - NO MAPS'!A25</f>
        <v xml:space="preserve"> </v>
      </c>
      <c r="B39" s="30" t="str">
        <f>'Route Sheet - NO MAPS'!B25</f>
        <v xml:space="preserve"> </v>
      </c>
      <c r="C39" s="65" t="s">
        <v>2</v>
      </c>
      <c r="D39" s="60" t="str">
        <f>'Route Sheet - NO MAPS'!D25</f>
        <v xml:space="preserve"> </v>
      </c>
      <c r="E39" s="15"/>
      <c r="G39" s="153"/>
      <c r="H39" s="163"/>
      <c r="I39" s="168"/>
      <c r="J39" s="153"/>
    </row>
    <row r="40" spans="1:10" ht="18" customHeight="1" x14ac:dyDescent="0.35">
      <c r="A40" s="266" t="str">
        <f>'Route Sheet - NO MAPS'!A26</f>
        <v>4.4km Distance +61m / -73m</v>
      </c>
      <c r="B40" s="266"/>
      <c r="C40" s="266"/>
      <c r="D40" s="266"/>
      <c r="E40" s="128"/>
      <c r="F40" s="120"/>
      <c r="G40" s="274" t="str">
        <f>'Route Sheet - NO MAPS'!A26</f>
        <v>4.4km Distance +61m / -73m</v>
      </c>
      <c r="H40" s="274"/>
      <c r="I40" s="274"/>
      <c r="J40" s="274"/>
    </row>
    <row r="41" spans="1:10" ht="18" customHeight="1" x14ac:dyDescent="0.35">
      <c r="A41" s="266" t="str">
        <f>'Route Sheet - NO MAPS'!A27</f>
        <v>Mind the Gap 52km - 18th March 2023</v>
      </c>
      <c r="B41" s="266"/>
      <c r="C41" s="266"/>
      <c r="D41" s="266"/>
      <c r="E41" s="122"/>
      <c r="F41" s="120"/>
      <c r="G41" s="274" t="str">
        <f>'Route Sheet - NO MAPS'!A27</f>
        <v>Mind the Gap 52km - 18th March 2023</v>
      </c>
      <c r="H41" s="274"/>
      <c r="I41" s="274"/>
      <c r="J41" s="274"/>
    </row>
    <row r="42" spans="1:10" s="2" customFormat="1" ht="26" customHeight="1" thickBot="1" x14ac:dyDescent="0.4">
      <c r="A42" s="270" t="str">
        <f>'Route Sheet - NO MAPS'!A28</f>
        <v>❸</v>
      </c>
      <c r="B42" s="270"/>
      <c r="C42" s="270"/>
      <c r="D42" s="270"/>
      <c r="E42" s="166"/>
      <c r="F42" s="156"/>
      <c r="G42" s="277" t="str">
        <f>'Route Sheet - NO MAPS'!A28</f>
        <v>❸</v>
      </c>
      <c r="H42" s="277"/>
      <c r="I42" s="277"/>
      <c r="J42" s="277"/>
    </row>
    <row r="43" spans="1:10" ht="26.9" customHeight="1" thickBot="1" x14ac:dyDescent="0.4">
      <c r="A43" s="272" t="str">
        <f>'Route Sheet - NO MAPS'!G15</f>
        <v>Stage 3 - Wellow to Monkton Combe 6.5km - RETRACE TO MIDFORD</v>
      </c>
      <c r="B43" s="272"/>
      <c r="C43" s="272"/>
      <c r="D43" s="272"/>
      <c r="E43" s="15"/>
      <c r="F43" s="2"/>
      <c r="G43" s="273" t="str">
        <f>'Route Sheet - NO MAPS'!G15</f>
        <v>Stage 3 - Wellow to Monkton Combe 6.5km - RETRACE TO MIDFORD</v>
      </c>
      <c r="H43" s="273"/>
      <c r="I43" s="273"/>
      <c r="J43" s="273"/>
    </row>
    <row r="44" spans="1:10" ht="18.399999999999999" customHeight="1" thickBot="1" x14ac:dyDescent="0.4">
      <c r="A44" s="140" t="str">
        <f>'Route Sheet - NO MAPS'!G16</f>
        <v>Dist</v>
      </c>
      <c r="B44" s="140" t="str">
        <f>'Route Sheet - NO MAPS'!H16</f>
        <v>Dir</v>
      </c>
      <c r="C44" s="140" t="str">
        <f>'Route Sheet - NO MAPS'!I16</f>
        <v>Instruction</v>
      </c>
      <c r="D44" s="115" t="str">
        <f>'Route Sheet - NO MAPS'!J16</f>
        <v>Next</v>
      </c>
      <c r="E44" s="15"/>
      <c r="F44" s="117"/>
      <c r="G44" s="162"/>
      <c r="H44" s="162"/>
      <c r="I44" s="162"/>
      <c r="J44" s="162"/>
    </row>
    <row r="45" spans="1:10" ht="32.5" customHeight="1" x14ac:dyDescent="0.35">
      <c r="A45" s="31">
        <f>'Route Sheet - NO MAPS'!G17</f>
        <v>21.7</v>
      </c>
      <c r="B45" s="218" t="str">
        <f>'Route Sheet - NO MAPS'!H17</f>
        <v>↑</v>
      </c>
      <c r="C45" s="102" t="s">
        <v>122</v>
      </c>
      <c r="D45" s="43">
        <f>'Route Sheet - NO MAPS'!J17</f>
        <v>3.1400000000000006</v>
      </c>
      <c r="E45" s="15"/>
      <c r="F45" s="7"/>
      <c r="G45" s="153"/>
      <c r="H45" s="170"/>
      <c r="I45" s="160"/>
      <c r="J45" s="153"/>
    </row>
    <row r="46" spans="1:10" ht="32.5" customHeight="1" x14ac:dyDescent="0.35">
      <c r="A46" s="38">
        <f>'Route Sheet - NO MAPS'!G18</f>
        <v>24.84</v>
      </c>
      <c r="B46" s="204" t="str">
        <f>'Route Sheet - NO MAPS'!H18</f>
        <v>↑</v>
      </c>
      <c r="C46" s="103" t="s">
        <v>123</v>
      </c>
      <c r="D46" s="44">
        <f>'Route Sheet - NO MAPS'!J18</f>
        <v>0.37000000000000099</v>
      </c>
      <c r="E46" s="15"/>
      <c r="F46" s="1"/>
      <c r="G46" s="153"/>
      <c r="H46" s="154"/>
      <c r="I46" s="159"/>
      <c r="J46" s="153"/>
    </row>
    <row r="47" spans="1:10" ht="32.5" customHeight="1" x14ac:dyDescent="0.35">
      <c r="A47" s="39">
        <f>'Route Sheet - NO MAPS'!G19</f>
        <v>25.21</v>
      </c>
      <c r="B47" s="219" t="str">
        <f>'Route Sheet - NO MAPS'!H19</f>
        <v>→</v>
      </c>
      <c r="C47" s="94" t="s">
        <v>169</v>
      </c>
      <c r="D47" s="51">
        <f>'Route Sheet - NO MAPS'!J19</f>
        <v>9.9999999999980105E-3</v>
      </c>
      <c r="E47" s="15"/>
      <c r="F47" s="1"/>
      <c r="G47" s="153"/>
      <c r="H47" s="154"/>
      <c r="I47" s="168"/>
      <c r="J47" s="153"/>
    </row>
    <row r="48" spans="1:10" ht="32.5" customHeight="1" x14ac:dyDescent="0.35">
      <c r="A48" s="38">
        <f>'Route Sheet - NO MAPS'!G20</f>
        <v>25.22</v>
      </c>
      <c r="B48" s="211" t="str">
        <f>'Route Sheet - NO MAPS'!H20</f>
        <v>←</v>
      </c>
      <c r="C48" s="103" t="s">
        <v>98</v>
      </c>
      <c r="D48" s="46">
        <f>'Route Sheet - NO MAPS'!J20</f>
        <v>1.4800000000000004</v>
      </c>
      <c r="E48" s="15"/>
      <c r="F48" s="1"/>
      <c r="G48" s="153"/>
      <c r="H48" s="154"/>
      <c r="I48" s="160"/>
      <c r="J48" s="153"/>
    </row>
    <row r="49" spans="1:10" ht="32.5" customHeight="1" x14ac:dyDescent="0.35">
      <c r="A49" s="39">
        <f>'Route Sheet - NO MAPS'!G21</f>
        <v>26.7</v>
      </c>
      <c r="B49" s="219" t="str">
        <f>'Route Sheet - NO MAPS'!H21</f>
        <v>→</v>
      </c>
      <c r="C49" s="139" t="s">
        <v>175</v>
      </c>
      <c r="D49" s="45">
        <f>'Route Sheet - NO MAPS'!J21</f>
        <v>0.46000000000000085</v>
      </c>
      <c r="E49" s="15"/>
      <c r="F49" s="1"/>
      <c r="G49" s="153"/>
      <c r="H49" s="154"/>
      <c r="I49" s="159"/>
      <c r="J49" s="153"/>
    </row>
    <row r="50" spans="1:10" ht="32.5" customHeight="1" x14ac:dyDescent="0.35">
      <c r="A50" s="38">
        <f>'Route Sheet - NO MAPS'!G22</f>
        <v>27.16</v>
      </c>
      <c r="B50" s="206" t="str">
        <f>'Route Sheet - NO MAPS'!H22</f>
        <v>↖</v>
      </c>
      <c r="C50" s="104" t="s">
        <v>99</v>
      </c>
      <c r="D50" s="61">
        <f>'Route Sheet - NO MAPS'!J22</f>
        <v>7.9999999999998295E-2</v>
      </c>
      <c r="E50" s="15"/>
      <c r="F50" s="1"/>
      <c r="G50" s="153"/>
      <c r="H50" s="154"/>
      <c r="I50" s="160"/>
      <c r="J50" s="153"/>
    </row>
    <row r="51" spans="1:10" ht="32.5" customHeight="1" x14ac:dyDescent="0.35">
      <c r="A51" s="39">
        <f>'Route Sheet - NO MAPS'!G23</f>
        <v>27.24</v>
      </c>
      <c r="B51" s="205" t="str">
        <f>'Route Sheet - NO MAPS'!H23</f>
        <v>→</v>
      </c>
      <c r="C51" s="105" t="s">
        <v>151</v>
      </c>
      <c r="D51" s="62">
        <f>'Route Sheet - NO MAPS'!J23</f>
        <v>3.9999999999999147E-2</v>
      </c>
      <c r="E51" s="15"/>
      <c r="F51" s="1"/>
      <c r="G51" s="153"/>
      <c r="H51" s="154"/>
      <c r="I51" s="160"/>
      <c r="J51" s="153"/>
    </row>
    <row r="52" spans="1:10" ht="32.5" customHeight="1" x14ac:dyDescent="0.35">
      <c r="A52" s="40">
        <f t="shared" ref="A52" si="1">+A51+D51</f>
        <v>27.279999999999998</v>
      </c>
      <c r="B52" s="220" t="s">
        <v>6</v>
      </c>
      <c r="C52" s="106" t="s">
        <v>124</v>
      </c>
      <c r="D52" s="63">
        <v>0.04</v>
      </c>
      <c r="E52" s="15"/>
      <c r="F52" s="1"/>
      <c r="G52" s="153"/>
      <c r="H52" s="170"/>
      <c r="I52" s="168"/>
      <c r="J52" s="151"/>
    </row>
    <row r="53" spans="1:10" ht="32.5" customHeight="1" thickBot="1" x14ac:dyDescent="0.4">
      <c r="A53" s="41">
        <f>'Route Sheet - NO MAPS'!G25</f>
        <v>27.319999999999997</v>
      </c>
      <c r="B53" s="221" t="str">
        <f>'Route Sheet - NO MAPS'!H25</f>
        <v>↗</v>
      </c>
      <c r="C53" s="107" t="s">
        <v>100</v>
      </c>
      <c r="D53" s="64">
        <f>'Route Sheet - NO MAPS'!J25</f>
        <v>0.09</v>
      </c>
      <c r="E53" s="15"/>
      <c r="F53" s="1"/>
      <c r="G53" s="153"/>
      <c r="H53" s="167"/>
      <c r="I53" s="160"/>
      <c r="J53" s="167"/>
    </row>
    <row r="54" spans="1:10" ht="18" customHeight="1" x14ac:dyDescent="0.35">
      <c r="A54" s="266" t="str">
        <f>'Route Sheet - NO MAPS'!G26</f>
        <v>6.5km Distance +83m / -110m</v>
      </c>
      <c r="B54" s="266"/>
      <c r="C54" s="266"/>
      <c r="D54" s="266"/>
      <c r="E54" s="15"/>
      <c r="F54" s="130"/>
      <c r="G54" s="274" t="str">
        <f>'Route Sheet - NO MAPS'!G26</f>
        <v>6.5km Distance +83m / -110m</v>
      </c>
      <c r="H54" s="274"/>
      <c r="I54" s="274"/>
      <c r="J54" s="274"/>
    </row>
    <row r="55" spans="1:10" ht="18" customHeight="1" x14ac:dyDescent="0.35">
      <c r="A55" s="266" t="str">
        <f>'Route Sheet - NO MAPS'!G27</f>
        <v>Mind the Gap 52km - 18th March 2023</v>
      </c>
      <c r="B55" s="266"/>
      <c r="C55" s="266"/>
      <c r="D55" s="266"/>
      <c r="E55" s="15"/>
      <c r="F55" s="120"/>
      <c r="G55" s="274" t="str">
        <f>'Route Sheet - NO MAPS'!G27</f>
        <v>Mind the Gap 52km - 18th March 2023</v>
      </c>
      <c r="H55" s="274"/>
      <c r="I55" s="274"/>
      <c r="J55" s="274"/>
    </row>
    <row r="56" spans="1:10" s="2" customFormat="1" ht="26.25" customHeight="1" x14ac:dyDescent="0.35">
      <c r="A56" s="267" t="str">
        <f>'Route Sheet - NO MAPS'!G28</f>
        <v>❹</v>
      </c>
      <c r="B56" s="267"/>
      <c r="C56" s="267"/>
      <c r="D56" s="267"/>
      <c r="E56" s="157"/>
      <c r="F56" s="155"/>
      <c r="G56" s="274" t="str">
        <f>'Route Sheet - NO MAPS'!G28</f>
        <v>❹</v>
      </c>
      <c r="H56" s="274"/>
      <c r="I56" s="274"/>
      <c r="J56" s="274"/>
    </row>
    <row r="57" spans="1:10" ht="18.399999999999999" customHeight="1" thickBot="1" x14ac:dyDescent="0.4">
      <c r="A57" s="272" t="str">
        <f>'Route Sheet - NO MAPS'!A29</f>
        <v>Stage 3 - Wellow to Monkton Combe 6.5km (Cont) - RETRACE TO MIDFORD</v>
      </c>
      <c r="B57" s="272"/>
      <c r="C57" s="272"/>
      <c r="D57" s="272"/>
      <c r="E57" s="8"/>
      <c r="G57" s="273" t="str">
        <f>'Route Sheet - NO MAPS'!A29</f>
        <v>Stage 3 - Wellow to Monkton Combe 6.5km (Cont) - RETRACE TO MIDFORD</v>
      </c>
      <c r="H57" s="273"/>
      <c r="I57" s="273"/>
      <c r="J57" s="273"/>
    </row>
    <row r="58" spans="1:10" ht="18.399999999999999" customHeight="1" thickBot="1" x14ac:dyDescent="0.4">
      <c r="A58" s="140" t="str">
        <f>'Route Sheet - NO MAPS'!A30</f>
        <v>Dist</v>
      </c>
      <c r="B58" s="140" t="str">
        <f>'Route Sheet - NO MAPS'!B30</f>
        <v>Dir</v>
      </c>
      <c r="C58" s="140" t="s">
        <v>9</v>
      </c>
      <c r="D58" s="115" t="str">
        <f>'Route Sheet - NO MAPS'!D30</f>
        <v>Next</v>
      </c>
      <c r="E58" s="116"/>
    </row>
    <row r="59" spans="1:10" ht="32.5" customHeight="1" x14ac:dyDescent="0.35">
      <c r="A59" s="40">
        <f>'Route Sheet - NO MAPS'!A31</f>
        <v>27.409999999999997</v>
      </c>
      <c r="B59" s="222" t="str">
        <f>'Route Sheet - NO MAPS'!B31</f>
        <v>←</v>
      </c>
      <c r="C59" s="141" t="s">
        <v>170</v>
      </c>
      <c r="D59" s="71">
        <f>'Route Sheet - NO MAPS'!D31</f>
        <v>0.66000000000000014</v>
      </c>
      <c r="E59" s="9"/>
    </row>
    <row r="60" spans="1:10" ht="32.5" customHeight="1" x14ac:dyDescent="0.35">
      <c r="A60" s="55">
        <f>'Route Sheet - NO MAPS'!A32</f>
        <v>28.069999999999997</v>
      </c>
      <c r="B60" s="223" t="str">
        <f>'Route Sheet - NO MAPS'!B32</f>
        <v>↖</v>
      </c>
      <c r="C60" s="101" t="s">
        <v>171</v>
      </c>
      <c r="D60" s="57">
        <f>'Route Sheet - NO MAPS'!D32</f>
        <v>9.9999999999980105E-3</v>
      </c>
      <c r="E60" s="9"/>
    </row>
    <row r="61" spans="1:10" ht="32.5" customHeight="1" x14ac:dyDescent="0.35">
      <c r="A61" s="75">
        <f>'Route Sheet - NO MAPS'!A33</f>
        <v>28.079999999999995</v>
      </c>
      <c r="B61" s="205" t="str">
        <f>'Route Sheet - NO MAPS'!B33</f>
        <v>↗</v>
      </c>
      <c r="C61" s="132" t="s">
        <v>116</v>
      </c>
      <c r="D61" s="58">
        <f>'Route Sheet - NO MAPS'!D33</f>
        <v>2.0000000000003126E-2</v>
      </c>
      <c r="E61" s="9"/>
    </row>
    <row r="62" spans="1:10" ht="32.5" customHeight="1" x14ac:dyDescent="0.35">
      <c r="A62" s="55">
        <f>'Route Sheet - NO MAPS'!A34</f>
        <v>28.099999999999998</v>
      </c>
      <c r="B62" s="224" t="str">
        <f>'Route Sheet - NO MAPS'!B34</f>
        <v>←</v>
      </c>
      <c r="C62" s="101" t="s">
        <v>125</v>
      </c>
      <c r="D62" s="57">
        <f>'Route Sheet - NO MAPS'!D34</f>
        <v>5.9999999999998721E-2</v>
      </c>
      <c r="E62" s="9"/>
    </row>
    <row r="63" spans="1:10" ht="32.5" customHeight="1" x14ac:dyDescent="0.35">
      <c r="A63" s="75">
        <f>'Route Sheet - NO MAPS'!A35</f>
        <v>28.159999999999997</v>
      </c>
      <c r="B63" s="225" t="str">
        <f>'Route Sheet - NO MAPS'!B35</f>
        <v>←</v>
      </c>
      <c r="C63" s="134" t="s">
        <v>126</v>
      </c>
      <c r="D63" s="58">
        <f>'Route Sheet - NO MAPS'!D35</f>
        <v>3.9999999999999147E-2</v>
      </c>
      <c r="E63" s="9"/>
    </row>
    <row r="64" spans="1:10" ht="32.5" customHeight="1" x14ac:dyDescent="0.35">
      <c r="A64" s="82">
        <f>'Route Sheet - NO MAPS'!A36</f>
        <v>28.199999999999996</v>
      </c>
      <c r="B64" s="111" t="str">
        <f>'Route Sheet - NO MAPS'!B36</f>
        <v></v>
      </c>
      <c r="C64" s="150" t="s">
        <v>104</v>
      </c>
      <c r="D64" s="83">
        <f>'Route Sheet - NO MAPS'!D36</f>
        <v>0</v>
      </c>
      <c r="E64" s="9"/>
    </row>
    <row r="65" spans="1:10" ht="32.5" customHeight="1" x14ac:dyDescent="0.35">
      <c r="A65" s="31" t="str">
        <f>'Route Sheet - NO MAPS'!A37</f>
        <v xml:space="preserve"> </v>
      </c>
      <c r="B65" s="66" t="str">
        <f>'Route Sheet - NO MAPS'!B37</f>
        <v xml:space="preserve"> </v>
      </c>
      <c r="C65" s="135" t="s">
        <v>2</v>
      </c>
      <c r="D65" s="73" t="str">
        <f>'Route Sheet - NO MAPS'!D37</f>
        <v xml:space="preserve"> </v>
      </c>
      <c r="E65" s="9"/>
    </row>
    <row r="66" spans="1:10" ht="32.5" customHeight="1" x14ac:dyDescent="0.35">
      <c r="A66" s="56" t="str">
        <f>'Route Sheet - NO MAPS'!A38</f>
        <v xml:space="preserve"> </v>
      </c>
      <c r="B66" s="70" t="str">
        <f>'Route Sheet - NO MAPS'!B38</f>
        <v xml:space="preserve"> </v>
      </c>
      <c r="C66" s="136" t="s">
        <v>2</v>
      </c>
      <c r="D66" s="67" t="str">
        <f>'Route Sheet - NO MAPS'!D38</f>
        <v xml:space="preserve"> </v>
      </c>
      <c r="E66" s="10"/>
    </row>
    <row r="67" spans="1:10" ht="32.5" customHeight="1" thickBot="1" x14ac:dyDescent="0.4">
      <c r="A67" s="76" t="str">
        <f>'Route Sheet - NO MAPS'!A39</f>
        <v xml:space="preserve"> </v>
      </c>
      <c r="B67" s="68" t="str">
        <f>'Route Sheet - NO MAPS'!B39</f>
        <v xml:space="preserve"> </v>
      </c>
      <c r="C67" s="137" t="s">
        <v>2</v>
      </c>
      <c r="D67" s="69" t="str">
        <f>'Route Sheet - NO MAPS'!D39</f>
        <v xml:space="preserve"> </v>
      </c>
      <c r="E67" s="11"/>
    </row>
    <row r="68" spans="1:10" ht="18" customHeight="1" x14ac:dyDescent="0.35">
      <c r="A68" s="266" t="str">
        <f>'Route Sheet - NO MAPS'!A40</f>
        <v>6.5km Distance +83m / -110m</v>
      </c>
      <c r="B68" s="266"/>
      <c r="C68" s="266"/>
      <c r="D68" s="266"/>
      <c r="E68" s="128"/>
      <c r="G68" s="268" t="str">
        <f>'Route Sheet - NO MAPS'!A40</f>
        <v>6.5km Distance +83m / -110m</v>
      </c>
      <c r="H68" s="268"/>
      <c r="I68" s="268"/>
      <c r="J68" s="268"/>
    </row>
    <row r="69" spans="1:10" ht="18" customHeight="1" x14ac:dyDescent="0.35">
      <c r="A69" s="266" t="str">
        <f>'Route Sheet - NO MAPS'!A41</f>
        <v>Mind the Gap 52km - 18th March 2023</v>
      </c>
      <c r="B69" s="266"/>
      <c r="C69" s="266"/>
      <c r="D69" s="266"/>
      <c r="E69" s="122"/>
      <c r="G69" s="268" t="str">
        <f>'Route Sheet - NO MAPS'!A41</f>
        <v>Mind the Gap 52km - 18th March 2023</v>
      </c>
      <c r="H69" s="268"/>
      <c r="I69" s="268"/>
      <c r="J69" s="268"/>
    </row>
    <row r="70" spans="1:10" s="191" customFormat="1" ht="26" customHeight="1" thickBot="1" x14ac:dyDescent="0.4">
      <c r="A70" s="270" t="str">
        <f>'Route Sheet - NO MAPS'!A42</f>
        <v>❺</v>
      </c>
      <c r="B70" s="270"/>
      <c r="C70" s="270"/>
      <c r="D70" s="270"/>
      <c r="E70" s="189"/>
      <c r="F70" s="190"/>
      <c r="G70" s="271" t="str">
        <f>'Route Sheet - NO MAPS'!A42</f>
        <v>❺</v>
      </c>
      <c r="H70" s="271"/>
      <c r="I70" s="271"/>
      <c r="J70" s="271"/>
    </row>
    <row r="71" spans="1:10" ht="4.25" customHeight="1" x14ac:dyDescent="0.35">
      <c r="E71" s="15"/>
    </row>
    <row r="72" spans="1:10" ht="26.9" customHeight="1" thickBot="1" x14ac:dyDescent="0.4">
      <c r="A72" s="264" t="str">
        <f>'Route Sheet - NO MAPS'!G29</f>
        <v>Stage 4 - Monkton Combe to Claverton 2.8km</v>
      </c>
      <c r="B72" s="264"/>
      <c r="C72" s="264"/>
      <c r="D72" s="264"/>
      <c r="E72" s="15"/>
      <c r="G72" s="265" t="str">
        <f>'Route Sheet - NO MAPS'!G29</f>
        <v>Stage 4 - Monkton Combe to Claverton 2.8km</v>
      </c>
      <c r="H72" s="265"/>
      <c r="I72" s="265"/>
      <c r="J72" s="265"/>
    </row>
    <row r="73" spans="1:10" ht="18.399999999999999" customHeight="1" thickBot="1" x14ac:dyDescent="0.4">
      <c r="A73" s="140" t="str">
        <f>'Route Sheet - NO MAPS'!G30</f>
        <v>Dist</v>
      </c>
      <c r="B73" s="140" t="str">
        <f>'Route Sheet - NO MAPS'!H30</f>
        <v>Dir</v>
      </c>
      <c r="C73" s="140" t="str">
        <f>'Route Sheet - NO MAPS'!I30</f>
        <v>Instruction</v>
      </c>
      <c r="D73" s="115" t="str">
        <f>'Route Sheet - NO MAPS'!J30</f>
        <v>Next</v>
      </c>
      <c r="E73" s="15"/>
    </row>
    <row r="74" spans="1:10" ht="32.5" customHeight="1" x14ac:dyDescent="0.35">
      <c r="A74" s="49">
        <f>'Route Sheet - NO MAPS'!G31</f>
        <v>28.199999999999996</v>
      </c>
      <c r="B74" s="203" t="str">
        <f>'Route Sheet - NO MAPS'!H31</f>
        <v>↑</v>
      </c>
      <c r="C74" s="138" t="s">
        <v>132</v>
      </c>
      <c r="D74" s="34">
        <f>'Route Sheet - NO MAPS'!J31</f>
        <v>0.26999999999999957</v>
      </c>
      <c r="E74" s="15"/>
    </row>
    <row r="75" spans="1:10" ht="32.5" customHeight="1" x14ac:dyDescent="0.35">
      <c r="A75" s="50">
        <f>'Route Sheet - NO MAPS'!G32</f>
        <v>28.469999999999995</v>
      </c>
      <c r="B75" s="206" t="str">
        <f>'Route Sheet - NO MAPS'!H32</f>
        <v>↗</v>
      </c>
      <c r="C75" s="101" t="s">
        <v>117</v>
      </c>
      <c r="D75" s="44">
        <f>'Route Sheet - NO MAPS'!J32</f>
        <v>0.21000000000000085</v>
      </c>
      <c r="E75" s="15"/>
    </row>
    <row r="76" spans="1:10" ht="32.5" customHeight="1" x14ac:dyDescent="0.35">
      <c r="A76" s="49">
        <f>'Route Sheet - NO MAPS'!G33</f>
        <v>28.679999999999996</v>
      </c>
      <c r="B76" s="205" t="str">
        <f>'Route Sheet - NO MAPS'!H33</f>
        <v>←</v>
      </c>
      <c r="C76" s="139" t="s">
        <v>172</v>
      </c>
      <c r="D76" s="45">
        <f>'Route Sheet - NO MAPS'!J33</f>
        <v>3.9999999999999147E-2</v>
      </c>
      <c r="E76" s="15"/>
    </row>
    <row r="77" spans="1:10" ht="32.5" customHeight="1" x14ac:dyDescent="0.35">
      <c r="A77" s="50">
        <f>'Route Sheet - NO MAPS'!G34</f>
        <v>28.719999999999995</v>
      </c>
      <c r="B77" s="211" t="str">
        <f>'Route Sheet - NO MAPS'!H34</f>
        <v>↗</v>
      </c>
      <c r="C77" s="101" t="s">
        <v>127</v>
      </c>
      <c r="D77" s="44">
        <f>'Route Sheet - NO MAPS'!J34</f>
        <v>0.10999999999999943</v>
      </c>
      <c r="E77" s="15"/>
    </row>
    <row r="78" spans="1:10" ht="32.5" customHeight="1" x14ac:dyDescent="0.35">
      <c r="A78" s="74">
        <f>'Route Sheet - NO MAPS'!G35</f>
        <v>28.829999999999995</v>
      </c>
      <c r="B78" s="226" t="str">
        <f>'Route Sheet - NO MAPS'!H35</f>
        <v>←</v>
      </c>
      <c r="C78" s="100" t="s">
        <v>173</v>
      </c>
      <c r="D78" s="72">
        <f>'Route Sheet - NO MAPS'!J35</f>
        <v>1.7800000000000011</v>
      </c>
      <c r="E78" s="15"/>
    </row>
    <row r="79" spans="1:10" ht="32.5" customHeight="1" x14ac:dyDescent="0.35">
      <c r="A79" s="50">
        <f>'Route Sheet - NO MAPS'!G36</f>
        <v>30.609999999999996</v>
      </c>
      <c r="B79" s="211" t="str">
        <f>'Route Sheet - NO MAPS'!H36</f>
        <v>↗</v>
      </c>
      <c r="C79" s="101" t="s">
        <v>147</v>
      </c>
      <c r="D79" s="44">
        <f>'Route Sheet - NO MAPS'!J36</f>
        <v>3.0000000000001137E-2</v>
      </c>
      <c r="E79" s="15"/>
    </row>
    <row r="80" spans="1:10" ht="32.5" customHeight="1" x14ac:dyDescent="0.35">
      <c r="A80" s="49">
        <f>'Route Sheet - NO MAPS'!G37</f>
        <v>30.639999999999997</v>
      </c>
      <c r="B80" s="207" t="str">
        <f>'Route Sheet - NO MAPS'!H37</f>
        <v>←</v>
      </c>
      <c r="C80" s="139" t="s">
        <v>118</v>
      </c>
      <c r="D80" s="45">
        <f>'Route Sheet - NO MAPS'!J37</f>
        <v>0.17999999999999972</v>
      </c>
      <c r="E80" s="15"/>
    </row>
    <row r="81" spans="1:10" ht="32.5" customHeight="1" x14ac:dyDescent="0.35">
      <c r="A81" s="50">
        <f>'Route Sheet - NO MAPS'!G38</f>
        <v>30.819999999999997</v>
      </c>
      <c r="B81" s="211" t="str">
        <f>'Route Sheet - NO MAPS'!H38</f>
        <v>←</v>
      </c>
      <c r="C81" s="133" t="s">
        <v>128</v>
      </c>
      <c r="D81" s="44">
        <f>'Route Sheet - NO MAPS'!J38</f>
        <v>0.25999999999999801</v>
      </c>
      <c r="E81" s="15"/>
    </row>
    <row r="82" spans="1:10" ht="32.5" customHeight="1" thickBot="1" x14ac:dyDescent="0.4">
      <c r="A82" s="80">
        <f>'Route Sheet - NO MAPS'!G39</f>
        <v>31.079999999999995</v>
      </c>
      <c r="B82" s="112" t="str">
        <f>'Route Sheet - NO MAPS'!H39</f>
        <v></v>
      </c>
      <c r="C82" s="142" t="s">
        <v>21</v>
      </c>
      <c r="D82" s="81">
        <f>'Route Sheet - NO MAPS'!J39</f>
        <v>0</v>
      </c>
      <c r="E82" s="15"/>
    </row>
    <row r="83" spans="1:10" ht="18" customHeight="1" x14ac:dyDescent="0.35">
      <c r="A83" s="266" t="str">
        <f>'Route Sheet - NO MAPS'!G40</f>
        <v>2.8km Distance +40m / -18m</v>
      </c>
      <c r="B83" s="266"/>
      <c r="C83" s="266"/>
      <c r="D83" s="266"/>
      <c r="E83" s="15"/>
      <c r="G83" s="268" t="str">
        <f>'Route Sheet - NO MAPS'!G40</f>
        <v>2.8km Distance +40m / -18m</v>
      </c>
      <c r="H83" s="268"/>
      <c r="I83" s="268"/>
      <c r="J83" s="268"/>
    </row>
    <row r="84" spans="1:10" ht="18" customHeight="1" x14ac:dyDescent="0.35">
      <c r="A84" s="266" t="str">
        <f>'Route Sheet - NO MAPS'!G41</f>
        <v>Mind the Gap 52km - 18th March 2023</v>
      </c>
      <c r="B84" s="266"/>
      <c r="C84" s="266"/>
      <c r="D84" s="266"/>
      <c r="E84" s="15"/>
      <c r="G84" s="268" t="str">
        <f>'Route Sheet - NO MAPS'!G41</f>
        <v>Mind the Gap 52km - 18th March 2023</v>
      </c>
      <c r="H84" s="268"/>
      <c r="I84" s="268"/>
      <c r="J84" s="268"/>
    </row>
    <row r="85" spans="1:10" s="191" customFormat="1" ht="26.25" customHeight="1" x14ac:dyDescent="0.35">
      <c r="A85" s="267" t="str">
        <f>'Route Sheet - NO MAPS'!G42</f>
        <v>❻</v>
      </c>
      <c r="B85" s="267"/>
      <c r="C85" s="267"/>
      <c r="D85" s="267"/>
      <c r="E85" s="232"/>
      <c r="G85" s="269" t="str">
        <f>'Route Sheet - NO MAPS'!G42</f>
        <v>❻</v>
      </c>
      <c r="H85" s="269"/>
      <c r="I85" s="269"/>
      <c r="J85" s="269"/>
    </row>
    <row r="86" spans="1:10" ht="18.399999999999999" customHeight="1" thickBot="1" x14ac:dyDescent="0.4">
      <c r="A86" s="264" t="str">
        <f>'Route Sheet - NO MAPS'!A43</f>
        <v>Stage 5  - Claverton to Warmley 19.2km</v>
      </c>
      <c r="B86" s="264"/>
      <c r="C86" s="264"/>
      <c r="D86" s="264"/>
      <c r="E86" s="8"/>
      <c r="G86" s="265" t="str">
        <f>'Route Sheet - NO MAPS'!A43</f>
        <v>Stage 5  - Claverton to Warmley 19.2km</v>
      </c>
      <c r="H86" s="265"/>
      <c r="I86" s="265"/>
      <c r="J86" s="265"/>
    </row>
    <row r="87" spans="1:10" ht="18.399999999999999" customHeight="1" thickBot="1" x14ac:dyDescent="0.4">
      <c r="A87" s="140" t="str">
        <f>'Route Sheet - NO MAPS'!A44</f>
        <v>Dist</v>
      </c>
      <c r="B87" s="115" t="str">
        <f>'Route Sheet - NO MAPS'!B44</f>
        <v>Dir</v>
      </c>
      <c r="C87" s="140" t="s">
        <v>9</v>
      </c>
      <c r="D87" s="115" t="str">
        <f>'Route Sheet - NO MAPS'!D44</f>
        <v>Next</v>
      </c>
      <c r="E87" s="116"/>
    </row>
    <row r="88" spans="1:10" ht="32.5" customHeight="1" x14ac:dyDescent="0.35">
      <c r="A88" s="113">
        <f>'Route Sheet - NO MAPS'!A45</f>
        <v>31.079999999999995</v>
      </c>
      <c r="B88" s="227" t="str">
        <f>'Route Sheet - NO MAPS'!B45</f>
        <v>→</v>
      </c>
      <c r="C88" s="143" t="s">
        <v>174</v>
      </c>
      <c r="D88" s="114">
        <f>'Route Sheet - NO MAPS'!D45</f>
        <v>1.480000000000004</v>
      </c>
      <c r="E88" s="13"/>
    </row>
    <row r="89" spans="1:10" ht="32.5" customHeight="1" x14ac:dyDescent="0.35">
      <c r="A89" s="55">
        <f>'Route Sheet - NO MAPS'!A46</f>
        <v>32.56</v>
      </c>
      <c r="B89" s="228" t="str">
        <f>'Route Sheet - NO MAPS'!B46</f>
        <v>←</v>
      </c>
      <c r="C89" s="145" t="s">
        <v>129</v>
      </c>
      <c r="D89" s="44">
        <f>'Route Sheet - NO MAPS'!D46</f>
        <v>0.28000000000000114</v>
      </c>
      <c r="E89" s="13"/>
    </row>
    <row r="90" spans="1:10" ht="32.5" customHeight="1" x14ac:dyDescent="0.35">
      <c r="A90" s="75">
        <f>'Route Sheet - NO MAPS'!A47</f>
        <v>32.840000000000003</v>
      </c>
      <c r="B90" s="207" t="str">
        <f>'Route Sheet - NO MAPS'!B47</f>
        <v>→</v>
      </c>
      <c r="C90" s="146" t="s">
        <v>103</v>
      </c>
      <c r="D90" s="45">
        <f>'Route Sheet - NO MAPS'!D47</f>
        <v>0.21999999999999886</v>
      </c>
      <c r="E90" s="13"/>
    </row>
    <row r="91" spans="1:10" ht="32.5" customHeight="1" x14ac:dyDescent="0.35">
      <c r="A91" s="55">
        <f>'Route Sheet - NO MAPS'!A48</f>
        <v>33.06</v>
      </c>
      <c r="B91" s="229" t="str">
        <f>'Route Sheet - NO MAPS'!B48</f>
        <v>↖</v>
      </c>
      <c r="C91" s="144" t="s">
        <v>119</v>
      </c>
      <c r="D91" s="44">
        <f>'Route Sheet - NO MAPS'!D48</f>
        <v>1.759999999999998</v>
      </c>
      <c r="E91" s="13"/>
    </row>
    <row r="92" spans="1:10" ht="32.5" customHeight="1" x14ac:dyDescent="0.35">
      <c r="A92" s="75">
        <f>'Route Sheet - NO MAPS'!A49</f>
        <v>34.82</v>
      </c>
      <c r="B92" s="207" t="str">
        <f>'Route Sheet - NO MAPS'!B49</f>
        <v>→</v>
      </c>
      <c r="C92" s="146" t="s">
        <v>120</v>
      </c>
      <c r="D92" s="45">
        <f>'Route Sheet - NO MAPS'!D49</f>
        <v>4.9999999999997158E-2</v>
      </c>
      <c r="E92" s="13"/>
    </row>
    <row r="93" spans="1:10" ht="32.5" customHeight="1" x14ac:dyDescent="0.35">
      <c r="A93" s="55">
        <f>'Route Sheet - NO MAPS'!A50</f>
        <v>34.869999999999997</v>
      </c>
      <c r="B93" s="211" t="str">
        <f>'Route Sheet - NO MAPS'!B50</f>
        <v>←</v>
      </c>
      <c r="C93" s="144" t="s">
        <v>130</v>
      </c>
      <c r="D93" s="44">
        <f>'Route Sheet - NO MAPS'!D50</f>
        <v>0.16000000000000369</v>
      </c>
      <c r="E93" s="13"/>
    </row>
    <row r="94" spans="1:10" ht="32.5" customHeight="1" x14ac:dyDescent="0.35">
      <c r="A94" s="75">
        <f>'Route Sheet - NO MAPS'!A51</f>
        <v>35.03</v>
      </c>
      <c r="B94" s="217" t="str">
        <f>'Route Sheet - NO MAPS'!B51</f>
        <v>↑</v>
      </c>
      <c r="C94" s="134" t="s">
        <v>110</v>
      </c>
      <c r="D94" s="45">
        <f>'Route Sheet - NO MAPS'!D51</f>
        <v>0.32999999999999829</v>
      </c>
      <c r="E94" s="13"/>
    </row>
    <row r="95" spans="1:10" ht="32.5" customHeight="1" x14ac:dyDescent="0.35">
      <c r="A95" s="55">
        <f>'Route Sheet - NO MAPS'!A52</f>
        <v>35.36</v>
      </c>
      <c r="B95" s="211" t="str">
        <f>'Route Sheet - NO MAPS'!B52</f>
        <v>→</v>
      </c>
      <c r="C95" s="144" t="s">
        <v>148</v>
      </c>
      <c r="D95" s="44">
        <f>'Route Sheet - NO MAPS'!D52</f>
        <v>3.9999999999999147E-2</v>
      </c>
      <c r="E95" s="13"/>
    </row>
    <row r="96" spans="1:10" ht="32.5" customHeight="1" thickBot="1" x14ac:dyDescent="0.4">
      <c r="A96" s="76">
        <f>'Route Sheet - NO MAPS'!A53</f>
        <v>35.4</v>
      </c>
      <c r="B96" s="230" t="str">
        <f>'Route Sheet - NO MAPS'!B53</f>
        <v>←</v>
      </c>
      <c r="C96" s="147" t="s">
        <v>114</v>
      </c>
      <c r="D96" s="48">
        <f>'Route Sheet - NO MAPS'!D53</f>
        <v>5.0000000000004263E-2</v>
      </c>
      <c r="E96" s="13"/>
    </row>
    <row r="97" spans="1:10" ht="18" customHeight="1" x14ac:dyDescent="0.35">
      <c r="A97" s="266" t="str">
        <f>'Route Sheet - NO MAPS'!A54</f>
        <v>19.2km Distance +256m / -268m</v>
      </c>
      <c r="B97" s="266"/>
      <c r="C97" s="266"/>
      <c r="D97" s="266"/>
      <c r="E97" s="119"/>
      <c r="G97" s="268" t="str">
        <f>'Route Sheet - NO MAPS'!A54</f>
        <v>19.2km Distance +256m / -268m</v>
      </c>
      <c r="H97" s="268"/>
      <c r="I97" s="268"/>
      <c r="J97" s="268"/>
    </row>
    <row r="98" spans="1:10" ht="18" customHeight="1" x14ac:dyDescent="0.35">
      <c r="A98" s="266" t="str">
        <f>'Route Sheet - NO MAPS'!A55</f>
        <v>Mind the Gap 52km - 18th March 2023</v>
      </c>
      <c r="B98" s="266"/>
      <c r="C98" s="266"/>
      <c r="D98" s="266"/>
      <c r="E98" s="122"/>
      <c r="G98" s="268" t="str">
        <f>'Route Sheet - NO MAPS'!A55</f>
        <v>Mind the Gap 52km - 18th March 2023</v>
      </c>
      <c r="H98" s="268"/>
      <c r="I98" s="268"/>
      <c r="J98" s="268"/>
    </row>
    <row r="99" spans="1:10" s="191" customFormat="1" ht="26" customHeight="1" thickBot="1" x14ac:dyDescent="0.4">
      <c r="A99" s="270" t="str">
        <f>'Route Sheet - NO MAPS'!A56</f>
        <v>❼</v>
      </c>
      <c r="B99" s="270"/>
      <c r="C99" s="270"/>
      <c r="D99" s="270"/>
      <c r="E99" s="189"/>
      <c r="F99" s="190"/>
      <c r="G99" s="271" t="str">
        <f>'Route Sheet - NO MAPS'!A56</f>
        <v>❼</v>
      </c>
      <c r="H99" s="271"/>
      <c r="I99" s="271"/>
      <c r="J99" s="271"/>
    </row>
    <row r="100" spans="1:10" ht="26.9" customHeight="1" thickBot="1" x14ac:dyDescent="0.4">
      <c r="A100" s="264" t="str">
        <f>'Route Sheet - NO MAPS'!G43</f>
        <v>Stage 5  - Claverton to Warmley (Cont) 19.2km</v>
      </c>
      <c r="B100" s="264"/>
      <c r="C100" s="264"/>
      <c r="D100" s="264"/>
      <c r="E100" s="15"/>
      <c r="G100" s="265" t="str">
        <f>'Route Sheet - NO MAPS'!G43</f>
        <v>Stage 5  - Claverton to Warmley (Cont) 19.2km</v>
      </c>
      <c r="H100" s="265"/>
      <c r="I100" s="265"/>
      <c r="J100" s="265"/>
    </row>
    <row r="101" spans="1:10" ht="18.399999999999999" customHeight="1" thickBot="1" x14ac:dyDescent="0.4">
      <c r="A101" s="140" t="str">
        <f>'Route Sheet - NO MAPS'!G44</f>
        <v>Dist</v>
      </c>
      <c r="B101" s="140" t="str">
        <f>'Route Sheet - NO MAPS'!H44</f>
        <v>Dir</v>
      </c>
      <c r="C101" s="140" t="str">
        <f>'Route Sheet - NO MAPS'!I44</f>
        <v>Instruction</v>
      </c>
      <c r="D101" s="115" t="str">
        <f>'Route Sheet - NO MAPS'!J44</f>
        <v>Next</v>
      </c>
      <c r="E101" s="15"/>
    </row>
    <row r="102" spans="1:10" ht="32.5" customHeight="1" x14ac:dyDescent="0.35">
      <c r="A102" s="53">
        <f>'Route Sheet - NO MAPS'!G45</f>
        <v>35.450000000000003</v>
      </c>
      <c r="B102" s="231" t="str">
        <f>'Route Sheet - NO MAPS'!H45</f>
        <v>↑</v>
      </c>
      <c r="C102" s="148" t="s">
        <v>113</v>
      </c>
      <c r="D102" s="54">
        <f>'Route Sheet - NO MAPS'!J45</f>
        <v>7.0000000000000007E-2</v>
      </c>
      <c r="E102" s="15"/>
    </row>
    <row r="103" spans="1:10" ht="32.5" customHeight="1" x14ac:dyDescent="0.35">
      <c r="A103" s="38">
        <f>'Route Sheet - NO MAPS'!G46</f>
        <v>35.520000000000003</v>
      </c>
      <c r="B103" s="211" t="str">
        <f>'Route Sheet - NO MAPS'!H46</f>
        <v>↖</v>
      </c>
      <c r="C103" s="149" t="s">
        <v>183</v>
      </c>
      <c r="D103" s="37">
        <f>'Route Sheet - NO MAPS'!J46</f>
        <v>2.7</v>
      </c>
      <c r="E103" s="15"/>
    </row>
    <row r="104" spans="1:10" ht="32.5" customHeight="1" x14ac:dyDescent="0.35">
      <c r="A104" s="53">
        <f>'Route Sheet - NO MAPS'!G47</f>
        <v>38.220000000000006</v>
      </c>
      <c r="B104" s="205" t="str">
        <f>'Route Sheet - NO MAPS'!H47</f>
        <v>↗</v>
      </c>
      <c r="C104" s="139" t="s">
        <v>179</v>
      </c>
      <c r="D104" s="36">
        <f>'Route Sheet - NO MAPS'!J47</f>
        <v>0.52</v>
      </c>
      <c r="E104" s="15"/>
    </row>
    <row r="105" spans="1:10" ht="32.5" customHeight="1" x14ac:dyDescent="0.35">
      <c r="A105" s="38">
        <f>'Route Sheet - NO MAPS'!G48</f>
        <v>38.740000000000009</v>
      </c>
      <c r="B105" s="211" t="str">
        <f>'Route Sheet - NO MAPS'!H48</f>
        <v>←</v>
      </c>
      <c r="C105" s="101" t="s">
        <v>131</v>
      </c>
      <c r="D105" s="44">
        <f>'Route Sheet - NO MAPS'!J48</f>
        <v>0.02</v>
      </c>
      <c r="E105" s="15"/>
    </row>
    <row r="106" spans="1:10" ht="32.5" customHeight="1" x14ac:dyDescent="0.35">
      <c r="A106" s="39">
        <f>'Route Sheet - NO MAPS'!G49</f>
        <v>38.760000000000012</v>
      </c>
      <c r="B106" s="205" t="str">
        <f>'Route Sheet - NO MAPS'!H49</f>
        <v>↑</v>
      </c>
      <c r="C106" s="258" t="s">
        <v>111</v>
      </c>
      <c r="D106" s="259">
        <f>'Route Sheet - NO MAPS'!J49</f>
        <v>11.49</v>
      </c>
      <c r="E106" s="15"/>
    </row>
    <row r="107" spans="1:10" ht="32.5" customHeight="1" x14ac:dyDescent="0.35">
      <c r="A107" s="260">
        <f>'Route Sheet - NO MAPS'!G50</f>
        <v>50.250000000000014</v>
      </c>
      <c r="B107" s="253" t="str">
        <f>'Route Sheet - NO MAPS'!H50</f>
        <v>⌂</v>
      </c>
      <c r="C107" s="254" t="s">
        <v>112</v>
      </c>
      <c r="D107" s="263" t="str">
        <f>'Route Sheet - NO MAPS'!J50</f>
        <v>⌂</v>
      </c>
      <c r="E107" s="15"/>
    </row>
    <row r="108" spans="1:10" ht="32.5" customHeight="1" x14ac:dyDescent="0.35">
      <c r="A108" s="39" t="str">
        <f>'Route Sheet - NO MAPS'!G51</f>
        <v xml:space="preserve"> </v>
      </c>
      <c r="B108" s="205" t="str">
        <f>'Route Sheet - NO MAPS'!H51</f>
        <v xml:space="preserve"> </v>
      </c>
      <c r="C108" s="89" t="s">
        <v>2</v>
      </c>
      <c r="D108" s="36" t="str">
        <f>'Route Sheet - NO MAPS'!J51</f>
        <v xml:space="preserve"> </v>
      </c>
      <c r="E108" s="15"/>
    </row>
    <row r="109" spans="1:10" ht="32.5" customHeight="1" x14ac:dyDescent="0.35">
      <c r="A109" s="38" t="str">
        <f>'Route Sheet - NO MAPS'!G52</f>
        <v xml:space="preserve"> </v>
      </c>
      <c r="B109" s="204" t="str">
        <f>'Route Sheet - NO MAPS'!H52</f>
        <v xml:space="preserve"> </v>
      </c>
      <c r="C109" s="133" t="s">
        <v>2</v>
      </c>
      <c r="D109" s="29" t="str">
        <f>'Route Sheet - NO MAPS'!J52</f>
        <v xml:space="preserve"> </v>
      </c>
      <c r="E109" s="15"/>
    </row>
    <row r="110" spans="1:10" ht="32.5" customHeight="1" thickBot="1" x14ac:dyDescent="0.4">
      <c r="A110" s="41" t="str">
        <f>'Route Sheet - NO MAPS'!G53</f>
        <v xml:space="preserve"> </v>
      </c>
      <c r="B110" s="261" t="str">
        <f>'Route Sheet - NO MAPS'!H53</f>
        <v xml:space="preserve"> </v>
      </c>
      <c r="C110" s="262" t="s">
        <v>2</v>
      </c>
      <c r="D110" s="261" t="str">
        <f>'Route Sheet - NO MAPS'!J53</f>
        <v xml:space="preserve"> </v>
      </c>
      <c r="E110" s="15"/>
    </row>
    <row r="111" spans="1:10" ht="4.25" customHeight="1" x14ac:dyDescent="0.35">
      <c r="A111" s="77"/>
      <c r="B111" s="79"/>
      <c r="C111" s="23"/>
      <c r="D111" s="79"/>
      <c r="E111" s="15"/>
    </row>
    <row r="112" spans="1:10" ht="18" customHeight="1" x14ac:dyDescent="0.35">
      <c r="A112" s="266" t="str">
        <f>'Route Sheet - NO MAPS'!G54</f>
        <v>19.2km Distance +256m / -268m</v>
      </c>
      <c r="B112" s="266"/>
      <c r="C112" s="266"/>
      <c r="D112" s="266"/>
      <c r="E112" s="15"/>
      <c r="G112" s="268" t="str">
        <f>'Route Sheet - NO MAPS'!G54</f>
        <v>19.2km Distance +256m / -268m</v>
      </c>
      <c r="H112" s="268"/>
      <c r="I112" s="268"/>
      <c r="J112" s="268"/>
    </row>
    <row r="113" spans="1:10" ht="18" customHeight="1" x14ac:dyDescent="0.35">
      <c r="A113" s="266" t="str">
        <f>'Route Sheet - NO MAPS'!G55</f>
        <v>Mind the Gap 52km - 18th March 2023</v>
      </c>
      <c r="B113" s="266"/>
      <c r="C113" s="266"/>
      <c r="D113" s="266"/>
      <c r="E113" s="15"/>
      <c r="G113" s="268" t="str">
        <f>'Route Sheet - NO MAPS'!G55</f>
        <v>Mind the Gap 52km - 18th March 2023</v>
      </c>
      <c r="H113" s="268"/>
      <c r="I113" s="268"/>
      <c r="J113" s="268"/>
    </row>
    <row r="114" spans="1:10" s="191" customFormat="1" ht="26.25" customHeight="1" x14ac:dyDescent="0.35">
      <c r="A114" s="267" t="str">
        <f>'Route Sheet - NO MAPS'!G56</f>
        <v>❽</v>
      </c>
      <c r="B114" s="267"/>
      <c r="C114" s="267"/>
      <c r="D114" s="267"/>
      <c r="E114" s="232"/>
      <c r="G114" s="269" t="str">
        <f>'Route Sheet - NO MAPS'!G56</f>
        <v>❽</v>
      </c>
      <c r="H114" s="269"/>
      <c r="I114" s="269"/>
      <c r="J114" s="269"/>
    </row>
    <row r="115" spans="1:10" ht="18.899999999999999" customHeight="1" x14ac:dyDescent="0.35"/>
    <row r="116" spans="1:10" ht="18.899999999999999" customHeight="1" x14ac:dyDescent="0.35"/>
    <row r="117" spans="1:10" ht="18.899999999999999" customHeight="1" x14ac:dyDescent="0.35"/>
    <row r="118" spans="1:10" ht="18.899999999999999" customHeight="1" x14ac:dyDescent="0.35"/>
    <row r="119" spans="1:10" ht="18.899999999999999" customHeight="1" x14ac:dyDescent="0.35"/>
    <row r="120" spans="1:10" ht="18.899999999999999" customHeight="1" x14ac:dyDescent="0.35"/>
    <row r="121" spans="1:10" ht="18.899999999999999" customHeight="1" x14ac:dyDescent="0.35"/>
    <row r="122" spans="1:10" ht="18.899999999999999" customHeight="1" x14ac:dyDescent="0.35"/>
    <row r="123" spans="1:10" ht="18.899999999999999" customHeight="1" x14ac:dyDescent="0.35"/>
    <row r="124" spans="1:10" ht="18.899999999999999" customHeight="1" x14ac:dyDescent="0.35"/>
    <row r="125" spans="1:10" ht="18.899999999999999" customHeight="1" x14ac:dyDescent="0.35"/>
    <row r="126" spans="1:10" ht="18.899999999999999" customHeight="1" x14ac:dyDescent="0.35"/>
    <row r="127" spans="1:10" ht="18.899999999999999" customHeight="1" x14ac:dyDescent="0.35"/>
    <row r="128" spans="1:10" ht="18.899999999999999" customHeight="1" x14ac:dyDescent="0.35"/>
    <row r="129" ht="18.899999999999999" customHeight="1" x14ac:dyDescent="0.35"/>
    <row r="130" ht="18.899999999999999" customHeight="1" x14ac:dyDescent="0.35"/>
    <row r="131" ht="18.899999999999999" customHeight="1" x14ac:dyDescent="0.35"/>
    <row r="132" ht="18.899999999999999" customHeight="1" x14ac:dyDescent="0.35"/>
    <row r="133" ht="18.899999999999999" customHeight="1" x14ac:dyDescent="0.35"/>
    <row r="134" ht="18.899999999999999" customHeight="1" x14ac:dyDescent="0.35"/>
    <row r="135" ht="18.899999999999999" customHeight="1" x14ac:dyDescent="0.35"/>
    <row r="136" ht="18.899999999999999" customHeight="1" x14ac:dyDescent="0.35"/>
    <row r="137" ht="18.899999999999999" customHeight="1" x14ac:dyDescent="0.35"/>
    <row r="138" ht="18.899999999999999" customHeight="1" x14ac:dyDescent="0.35"/>
    <row r="139" ht="18.899999999999999" customHeight="1" x14ac:dyDescent="0.35"/>
    <row r="140" ht="18.899999999999999" customHeight="1" x14ac:dyDescent="0.35"/>
    <row r="141" ht="18.899999999999999" customHeight="1" x14ac:dyDescent="0.35"/>
    <row r="142" ht="18.899999999999999" customHeight="1" x14ac:dyDescent="0.35"/>
    <row r="143" ht="18.899999999999999" customHeight="1" x14ac:dyDescent="0.35"/>
    <row r="144" ht="18.899999999999999" customHeight="1" x14ac:dyDescent="0.35"/>
    <row r="145" ht="18.899999999999999" customHeight="1" x14ac:dyDescent="0.35"/>
    <row r="146" ht="18.899999999999999" customHeight="1" x14ac:dyDescent="0.35"/>
    <row r="147" ht="18.899999999999999" customHeight="1" x14ac:dyDescent="0.35"/>
    <row r="148" ht="18.899999999999999" customHeight="1" x14ac:dyDescent="0.35"/>
    <row r="149" ht="18.899999999999999" customHeight="1" x14ac:dyDescent="0.35"/>
    <row r="150" ht="18.899999999999999" customHeight="1" x14ac:dyDescent="0.35"/>
    <row r="151" ht="18.899999999999999" customHeight="1" x14ac:dyDescent="0.35"/>
    <row r="152" ht="18.899999999999999" customHeight="1" x14ac:dyDescent="0.35"/>
    <row r="153" ht="18.899999999999999" customHeight="1" x14ac:dyDescent="0.35"/>
    <row r="154" ht="18.899999999999999" customHeight="1" x14ac:dyDescent="0.35"/>
    <row r="155" ht="18.899999999999999" customHeight="1" x14ac:dyDescent="0.35"/>
    <row r="156" ht="18.899999999999999" customHeight="1" x14ac:dyDescent="0.35"/>
    <row r="157" ht="18.899999999999999" customHeight="1" x14ac:dyDescent="0.35"/>
    <row r="158" ht="18.899999999999999" customHeight="1" x14ac:dyDescent="0.35"/>
    <row r="159" ht="18.899999999999999" customHeight="1" x14ac:dyDescent="0.35"/>
    <row r="160" ht="18.899999999999999" customHeight="1" x14ac:dyDescent="0.35"/>
    <row r="161" ht="18.899999999999999" customHeight="1" x14ac:dyDescent="0.35"/>
    <row r="162" ht="18.899999999999999" customHeight="1" x14ac:dyDescent="0.35"/>
    <row r="163" ht="18.899999999999999" customHeight="1" x14ac:dyDescent="0.35"/>
    <row r="164" ht="18.899999999999999" customHeight="1" x14ac:dyDescent="0.35"/>
    <row r="165" ht="18.899999999999999" customHeight="1" x14ac:dyDescent="0.35"/>
    <row r="166" ht="18.899999999999999" customHeight="1" x14ac:dyDescent="0.35"/>
    <row r="167" ht="18.899999999999999" customHeight="1" x14ac:dyDescent="0.35"/>
    <row r="168" ht="18.899999999999999" customHeight="1" x14ac:dyDescent="0.35"/>
    <row r="169" ht="18.899999999999999" customHeight="1" x14ac:dyDescent="0.35"/>
    <row r="170" ht="18.899999999999999" customHeight="1" x14ac:dyDescent="0.35"/>
    <row r="171" ht="18.899999999999999" customHeight="1" x14ac:dyDescent="0.35"/>
    <row r="172" ht="18.899999999999999" customHeight="1" x14ac:dyDescent="0.35"/>
    <row r="173" ht="18.899999999999999" customHeight="1" x14ac:dyDescent="0.35"/>
    <row r="174" ht="18.899999999999999" customHeight="1" x14ac:dyDescent="0.35"/>
    <row r="175" ht="18.899999999999999" customHeight="1" x14ac:dyDescent="0.35"/>
    <row r="176" ht="18.899999999999999" customHeight="1" x14ac:dyDescent="0.35"/>
    <row r="177" ht="18.899999999999999" customHeight="1" x14ac:dyDescent="0.35"/>
    <row r="178" ht="18.899999999999999" customHeight="1" x14ac:dyDescent="0.35"/>
    <row r="179" ht="18.899999999999999" customHeight="1" x14ac:dyDescent="0.35"/>
    <row r="180" ht="18.899999999999999" customHeight="1" x14ac:dyDescent="0.35"/>
    <row r="181" ht="18.899999999999999" customHeight="1" x14ac:dyDescent="0.35"/>
    <row r="182" ht="18.899999999999999" customHeight="1" x14ac:dyDescent="0.35"/>
    <row r="183" ht="18.899999999999999" customHeight="1" x14ac:dyDescent="0.35"/>
    <row r="184" ht="18.899999999999999" customHeight="1" x14ac:dyDescent="0.35"/>
    <row r="185" ht="18.899999999999999" customHeight="1" x14ac:dyDescent="0.35"/>
    <row r="186" ht="18.899999999999999" customHeight="1" x14ac:dyDescent="0.35"/>
    <row r="187" ht="18.899999999999999" customHeight="1" x14ac:dyDescent="0.35"/>
    <row r="188" ht="18.899999999999999" customHeight="1" x14ac:dyDescent="0.35"/>
    <row r="189" ht="18.899999999999999" customHeight="1" x14ac:dyDescent="0.35"/>
    <row r="190" ht="18.899999999999999" customHeight="1" x14ac:dyDescent="0.35"/>
    <row r="191" ht="18.899999999999999" customHeight="1" x14ac:dyDescent="0.35"/>
    <row r="192" ht="18.899999999999999" customHeight="1" x14ac:dyDescent="0.35"/>
    <row r="193" ht="18.899999999999999" customHeight="1" x14ac:dyDescent="0.35"/>
    <row r="194" ht="18.899999999999999" customHeight="1" x14ac:dyDescent="0.35"/>
    <row r="195" ht="18.899999999999999" customHeight="1" x14ac:dyDescent="0.35"/>
    <row r="196" ht="18.899999999999999" customHeight="1" x14ac:dyDescent="0.35"/>
    <row r="197" ht="18.899999999999999" customHeight="1" x14ac:dyDescent="0.35"/>
    <row r="198" ht="18.899999999999999" customHeight="1" x14ac:dyDescent="0.35"/>
    <row r="199" ht="18.899999999999999" customHeight="1" x14ac:dyDescent="0.35"/>
    <row r="200" ht="18.899999999999999" customHeight="1" x14ac:dyDescent="0.35"/>
    <row r="201" ht="18.899999999999999" customHeight="1" x14ac:dyDescent="0.35"/>
    <row r="202" ht="18.899999999999999" customHeight="1" x14ac:dyDescent="0.35"/>
    <row r="203" ht="18.899999999999999" customHeight="1" x14ac:dyDescent="0.35"/>
    <row r="204" ht="18.899999999999999" customHeight="1" x14ac:dyDescent="0.35"/>
    <row r="205" ht="18.899999999999999" customHeight="1" x14ac:dyDescent="0.35"/>
    <row r="206" ht="18.899999999999999" customHeight="1" x14ac:dyDescent="0.35"/>
    <row r="207" ht="18.899999999999999" customHeight="1" x14ac:dyDescent="0.35"/>
    <row r="208" ht="18.899999999999999" customHeight="1" x14ac:dyDescent="0.35"/>
    <row r="209" ht="18.899999999999999" customHeight="1" x14ac:dyDescent="0.35"/>
    <row r="210" ht="18.899999999999999" customHeight="1" x14ac:dyDescent="0.35"/>
    <row r="211" ht="18.899999999999999" customHeight="1" x14ac:dyDescent="0.35"/>
    <row r="212" ht="18.899999999999999" customHeight="1" x14ac:dyDescent="0.35"/>
    <row r="213" ht="18.899999999999999" customHeight="1" x14ac:dyDescent="0.35"/>
    <row r="214" ht="18.899999999999999" customHeight="1" x14ac:dyDescent="0.35"/>
    <row r="215" ht="18.899999999999999" customHeight="1" x14ac:dyDescent="0.35"/>
    <row r="216" ht="18.899999999999999" customHeight="1" x14ac:dyDescent="0.35"/>
    <row r="217" ht="18.899999999999999" customHeight="1" x14ac:dyDescent="0.35"/>
    <row r="218" ht="18.899999999999999" customHeight="1" x14ac:dyDescent="0.35"/>
    <row r="219" ht="18.899999999999999" customHeight="1" x14ac:dyDescent="0.35"/>
    <row r="220" ht="18.899999999999999" customHeight="1" x14ac:dyDescent="0.35"/>
    <row r="221" ht="18.899999999999999" customHeight="1" x14ac:dyDescent="0.35"/>
    <row r="222" ht="18.899999999999999" customHeight="1" x14ac:dyDescent="0.35"/>
    <row r="223" ht="18" customHeight="1" x14ac:dyDescent="0.35"/>
    <row r="224" ht="18" customHeight="1" x14ac:dyDescent="0.35"/>
    <row r="225" ht="18" customHeight="1" x14ac:dyDescent="0.35"/>
    <row r="226" ht="18" customHeight="1" x14ac:dyDescent="0.35"/>
    <row r="227" ht="18" customHeight="1" x14ac:dyDescent="0.35"/>
    <row r="228" ht="18" customHeight="1" x14ac:dyDescent="0.35"/>
    <row r="229" ht="18" customHeight="1" x14ac:dyDescent="0.35"/>
    <row r="230" ht="18" customHeight="1" x14ac:dyDescent="0.35"/>
    <row r="231" ht="18" customHeight="1" x14ac:dyDescent="0.35"/>
    <row r="232" ht="18" customHeight="1" x14ac:dyDescent="0.35"/>
    <row r="233" ht="18" customHeight="1" x14ac:dyDescent="0.35"/>
    <row r="234" ht="18" customHeight="1" x14ac:dyDescent="0.35"/>
    <row r="235" ht="18" customHeight="1" x14ac:dyDescent="0.35"/>
    <row r="236" ht="18" customHeight="1" x14ac:dyDescent="0.35"/>
    <row r="237" ht="18" customHeight="1" x14ac:dyDescent="0.35"/>
    <row r="238" ht="18" customHeight="1" x14ac:dyDescent="0.35"/>
    <row r="239" ht="18" customHeight="1" x14ac:dyDescent="0.35"/>
    <row r="240" ht="18" customHeight="1" x14ac:dyDescent="0.35"/>
    <row r="241" ht="18" customHeight="1" x14ac:dyDescent="0.35"/>
    <row r="242" ht="18" customHeight="1" x14ac:dyDescent="0.35"/>
    <row r="243" ht="18" customHeight="1" x14ac:dyDescent="0.35"/>
    <row r="244" ht="18" customHeight="1" x14ac:dyDescent="0.35"/>
    <row r="245" ht="18" customHeight="1" x14ac:dyDescent="0.35"/>
    <row r="246" ht="18" customHeight="1" x14ac:dyDescent="0.35"/>
    <row r="247" ht="18" customHeight="1" x14ac:dyDescent="0.35"/>
    <row r="248" ht="18" customHeight="1" x14ac:dyDescent="0.35"/>
    <row r="249" ht="18" customHeight="1" x14ac:dyDescent="0.35"/>
    <row r="250" ht="18" customHeight="1" x14ac:dyDescent="0.35"/>
    <row r="251" ht="18" customHeight="1" x14ac:dyDescent="0.35"/>
    <row r="252" ht="18" customHeight="1" x14ac:dyDescent="0.35"/>
    <row r="253" ht="18" customHeight="1" x14ac:dyDescent="0.35"/>
    <row r="254" ht="18" customHeight="1" x14ac:dyDescent="0.35"/>
    <row r="255" ht="18" customHeight="1" x14ac:dyDescent="0.35"/>
    <row r="256" ht="18" customHeight="1" x14ac:dyDescent="0.35"/>
    <row r="257" ht="18" customHeight="1" x14ac:dyDescent="0.35"/>
    <row r="258" ht="18" customHeight="1" x14ac:dyDescent="0.35"/>
    <row r="259" ht="18" customHeight="1" x14ac:dyDescent="0.35"/>
    <row r="260" ht="18" customHeight="1" x14ac:dyDescent="0.35"/>
    <row r="261" ht="18" customHeight="1" x14ac:dyDescent="0.35"/>
    <row r="262" ht="18" customHeight="1" x14ac:dyDescent="0.35"/>
    <row r="263" ht="18" customHeight="1" x14ac:dyDescent="0.35"/>
    <row r="264" ht="18" customHeight="1" x14ac:dyDescent="0.35"/>
    <row r="265" ht="18" customHeight="1" x14ac:dyDescent="0.35"/>
    <row r="266" ht="18" customHeight="1" x14ac:dyDescent="0.35"/>
    <row r="267" ht="18" customHeight="1" x14ac:dyDescent="0.35"/>
    <row r="268" ht="18" customHeight="1" x14ac:dyDescent="0.35"/>
    <row r="269" ht="18" customHeight="1" x14ac:dyDescent="0.35"/>
    <row r="270" ht="18" customHeight="1" x14ac:dyDescent="0.35"/>
    <row r="271" ht="18" customHeight="1" x14ac:dyDescent="0.35"/>
    <row r="272" ht="18" customHeight="1" x14ac:dyDescent="0.35"/>
    <row r="273" ht="18" customHeight="1" x14ac:dyDescent="0.35"/>
    <row r="274" ht="18" customHeight="1" x14ac:dyDescent="0.35"/>
    <row r="275" ht="18" customHeight="1" x14ac:dyDescent="0.35"/>
    <row r="276" ht="18" customHeight="1" x14ac:dyDescent="0.35"/>
    <row r="277" ht="18" customHeight="1" x14ac:dyDescent="0.35"/>
    <row r="278" ht="18" customHeight="1" x14ac:dyDescent="0.35"/>
    <row r="279" ht="18" customHeight="1" x14ac:dyDescent="0.35"/>
    <row r="280" ht="18" customHeight="1" x14ac:dyDescent="0.35"/>
    <row r="281" ht="18" customHeight="1" x14ac:dyDescent="0.35"/>
    <row r="282" ht="18" customHeight="1" x14ac:dyDescent="0.35"/>
    <row r="283" ht="18" customHeight="1" x14ac:dyDescent="0.35"/>
    <row r="284" ht="18" customHeight="1" x14ac:dyDescent="0.35"/>
    <row r="285" ht="18" customHeight="1" x14ac:dyDescent="0.35"/>
    <row r="286" ht="18" customHeight="1" x14ac:dyDescent="0.35"/>
    <row r="287" ht="18" customHeight="1" x14ac:dyDescent="0.35"/>
    <row r="288" ht="18" customHeight="1" x14ac:dyDescent="0.35"/>
    <row r="289" ht="18" customHeight="1" x14ac:dyDescent="0.35"/>
    <row r="290" ht="18" customHeight="1" x14ac:dyDescent="0.35"/>
    <row r="291" ht="18" customHeight="1" x14ac:dyDescent="0.35"/>
    <row r="292" ht="18" customHeight="1" x14ac:dyDescent="0.35"/>
    <row r="293" ht="18" customHeight="1" x14ac:dyDescent="0.35"/>
    <row r="294" ht="18" customHeight="1" x14ac:dyDescent="0.35"/>
    <row r="295" ht="18" customHeight="1" x14ac:dyDescent="0.35"/>
    <row r="296" ht="18" customHeight="1" x14ac:dyDescent="0.35"/>
    <row r="297" ht="18" customHeight="1" x14ac:dyDescent="0.35"/>
    <row r="298" ht="18" customHeight="1" x14ac:dyDescent="0.35"/>
    <row r="299" ht="18" customHeight="1" x14ac:dyDescent="0.35"/>
    <row r="300" ht="18" customHeight="1" x14ac:dyDescent="0.35"/>
    <row r="301" ht="18" customHeight="1" x14ac:dyDescent="0.35"/>
    <row r="302" ht="18" customHeight="1" x14ac:dyDescent="0.35"/>
    <row r="303" ht="18" customHeight="1" x14ac:dyDescent="0.35"/>
    <row r="304" ht="18" customHeight="1" x14ac:dyDescent="0.35"/>
    <row r="305" ht="18" customHeight="1" x14ac:dyDescent="0.35"/>
  </sheetData>
  <mergeCells count="64">
    <mergeCell ref="A1:D1"/>
    <mergeCell ref="G1:J1"/>
    <mergeCell ref="A12:D12"/>
    <mergeCell ref="A13:D13"/>
    <mergeCell ref="A14:D14"/>
    <mergeCell ref="G12:J12"/>
    <mergeCell ref="G13:J13"/>
    <mergeCell ref="G14:J14"/>
    <mergeCell ref="A15:D15"/>
    <mergeCell ref="G15:J15"/>
    <mergeCell ref="A26:D26"/>
    <mergeCell ref="A27:D27"/>
    <mergeCell ref="A28:D28"/>
    <mergeCell ref="G26:J26"/>
    <mergeCell ref="G27:J27"/>
    <mergeCell ref="G28:J28"/>
    <mergeCell ref="A29:D29"/>
    <mergeCell ref="G29:J29"/>
    <mergeCell ref="A40:D40"/>
    <mergeCell ref="A41:D41"/>
    <mergeCell ref="A42:D42"/>
    <mergeCell ref="G40:J40"/>
    <mergeCell ref="G41:J41"/>
    <mergeCell ref="G42:J42"/>
    <mergeCell ref="A43:D43"/>
    <mergeCell ref="G43:J43"/>
    <mergeCell ref="A54:D54"/>
    <mergeCell ref="A55:D55"/>
    <mergeCell ref="A56:D56"/>
    <mergeCell ref="G54:J54"/>
    <mergeCell ref="G55:J55"/>
    <mergeCell ref="G56:J56"/>
    <mergeCell ref="A57:D57"/>
    <mergeCell ref="G57:J57"/>
    <mergeCell ref="A68:D68"/>
    <mergeCell ref="A69:D69"/>
    <mergeCell ref="A70:D70"/>
    <mergeCell ref="G68:J68"/>
    <mergeCell ref="G69:J69"/>
    <mergeCell ref="G70:J70"/>
    <mergeCell ref="A72:D72"/>
    <mergeCell ref="G72:J72"/>
    <mergeCell ref="A83:D83"/>
    <mergeCell ref="A84:D84"/>
    <mergeCell ref="A85:D85"/>
    <mergeCell ref="G83:J83"/>
    <mergeCell ref="G84:J84"/>
    <mergeCell ref="G85:J85"/>
    <mergeCell ref="A86:D86"/>
    <mergeCell ref="G86:J86"/>
    <mergeCell ref="A97:D97"/>
    <mergeCell ref="A98:D98"/>
    <mergeCell ref="A99:D99"/>
    <mergeCell ref="G97:J97"/>
    <mergeCell ref="G98:J98"/>
    <mergeCell ref="G99:J99"/>
    <mergeCell ref="A100:D100"/>
    <mergeCell ref="G100:J100"/>
    <mergeCell ref="A112:D112"/>
    <mergeCell ref="A113:D113"/>
    <mergeCell ref="A114:D114"/>
    <mergeCell ref="G112:J112"/>
    <mergeCell ref="G113:J113"/>
    <mergeCell ref="G114:J114"/>
  </mergeCells>
  <pageMargins left="0" right="0" top="0.39370078740157483" bottom="3.937007874015748E-2" header="0" footer="0"/>
  <pageSetup paperSize="9" orientation="portrait" r:id="rId1"/>
  <rowBreaks count="4" manualBreakCount="4">
    <brk id="28" max="16383" man="1"/>
    <brk id="56" max="16383" man="1"/>
    <brk id="85" max="16383" man="1"/>
    <brk id="11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85943-A9D4-47D3-A133-5F8B23672E94}">
  <dimension ref="A1:U309"/>
  <sheetViews>
    <sheetView showGridLines="0" showWhiteSpace="0" view="pageLayout" zoomScale="97" zoomScaleNormal="100" zoomScalePageLayoutView="97" workbookViewId="0"/>
  </sheetViews>
  <sheetFormatPr defaultColWidth="8.7265625" defaultRowHeight="14.5" x14ac:dyDescent="0.35"/>
  <cols>
    <col min="1" max="1" width="6.81640625" customWidth="1"/>
    <col min="2" max="2" width="4.36328125" customWidth="1"/>
    <col min="3" max="3" width="32" customWidth="1"/>
    <col min="4" max="4" width="5.453125" customWidth="1"/>
    <col min="5" max="5" width="1.453125" customWidth="1"/>
    <col min="6" max="6" width="1.7265625" customWidth="1"/>
    <col min="7" max="7" width="6.81640625" customWidth="1"/>
    <col min="8" max="8" width="4.36328125" customWidth="1"/>
    <col min="9" max="9" width="31.90625" customWidth="1"/>
    <col min="10" max="10" width="5.453125" customWidth="1"/>
  </cols>
  <sheetData>
    <row r="1" spans="1:21" ht="18.399999999999999" customHeight="1" thickBot="1" x14ac:dyDescent="0.5">
      <c r="A1" s="180" t="s">
        <v>27</v>
      </c>
      <c r="B1" s="5"/>
      <c r="C1" s="5"/>
      <c r="D1" s="4"/>
      <c r="E1" s="4"/>
      <c r="G1" s="118" t="s">
        <v>25</v>
      </c>
      <c r="H1" s="5"/>
      <c r="I1" s="4"/>
      <c r="J1" s="4"/>
    </row>
    <row r="2" spans="1:21" s="7" customFormat="1" ht="18.399999999999999" customHeight="1" thickBot="1" x14ac:dyDescent="0.4">
      <c r="A2" s="140" t="s">
        <v>0</v>
      </c>
      <c r="B2" s="115" t="s">
        <v>101</v>
      </c>
      <c r="C2" s="115" t="s">
        <v>9</v>
      </c>
      <c r="D2" s="115" t="s">
        <v>1</v>
      </c>
      <c r="E2" s="116"/>
      <c r="F2" s="117"/>
      <c r="G2" s="140" t="s">
        <v>0</v>
      </c>
      <c r="H2" s="140" t="s">
        <v>101</v>
      </c>
      <c r="I2" s="140" t="s">
        <v>9</v>
      </c>
      <c r="J2" s="115" t="s">
        <v>1</v>
      </c>
      <c r="K2"/>
      <c r="L2"/>
      <c r="M2"/>
      <c r="N2"/>
      <c r="O2"/>
      <c r="P2"/>
      <c r="Q2"/>
      <c r="R2"/>
      <c r="S2"/>
      <c r="T2"/>
      <c r="U2"/>
    </row>
    <row r="3" spans="1:21" ht="32.5" customHeight="1" x14ac:dyDescent="0.35">
      <c r="A3" s="42">
        <v>0.02</v>
      </c>
      <c r="B3" s="203" t="s">
        <v>6</v>
      </c>
      <c r="C3" s="87" t="s">
        <v>133</v>
      </c>
      <c r="D3" s="43">
        <v>1.28</v>
      </c>
      <c r="E3" s="12"/>
      <c r="F3" s="1"/>
      <c r="G3" s="49">
        <f>+A11+D11</f>
        <v>12.45</v>
      </c>
      <c r="H3" s="210" t="s">
        <v>3</v>
      </c>
      <c r="I3" s="178" t="s">
        <v>139</v>
      </c>
      <c r="J3" s="34">
        <v>1.0000000000001563E-2</v>
      </c>
    </row>
    <row r="4" spans="1:21" ht="32.5" customHeight="1" x14ac:dyDescent="0.35">
      <c r="A4" s="38">
        <f t="shared" ref="A4:A11" si="0">+A3+D3</f>
        <v>1.3</v>
      </c>
      <c r="B4" s="204" t="s">
        <v>6</v>
      </c>
      <c r="C4" s="171" t="s">
        <v>134</v>
      </c>
      <c r="D4" s="44">
        <v>2.0999999999999996</v>
      </c>
      <c r="E4" s="13"/>
      <c r="F4" s="7"/>
      <c r="G4" s="50">
        <f>+G3+J3</f>
        <v>12.46</v>
      </c>
      <c r="H4" s="211" t="s">
        <v>7</v>
      </c>
      <c r="I4" s="93" t="s">
        <v>140</v>
      </c>
      <c r="J4" s="46">
        <v>7.9999999999998295E-2</v>
      </c>
    </row>
    <row r="5" spans="1:21" ht="32.5" customHeight="1" x14ac:dyDescent="0.35">
      <c r="A5" s="39">
        <f t="shared" si="0"/>
        <v>3.3999999999999995</v>
      </c>
      <c r="B5" s="205" t="s">
        <v>5</v>
      </c>
      <c r="C5" s="88" t="s">
        <v>135</v>
      </c>
      <c r="D5" s="45">
        <v>0.30000000000000027</v>
      </c>
      <c r="E5" s="12"/>
      <c r="F5" s="1"/>
      <c r="G5" s="49">
        <f t="shared" ref="G5:G11" si="1">+G4+J4</f>
        <v>12.54</v>
      </c>
      <c r="H5" s="207" t="s">
        <v>4</v>
      </c>
      <c r="I5" s="94" t="s">
        <v>141</v>
      </c>
      <c r="J5" s="45">
        <v>7.0000000000000284E-2</v>
      </c>
    </row>
    <row r="6" spans="1:21" ht="32.5" customHeight="1" x14ac:dyDescent="0.35">
      <c r="A6" s="38">
        <f t="shared" si="0"/>
        <v>3.6999999999999997</v>
      </c>
      <c r="B6" s="206" t="s">
        <v>4</v>
      </c>
      <c r="C6" s="28" t="s">
        <v>149</v>
      </c>
      <c r="D6" s="44">
        <v>4.9999999999999822E-2</v>
      </c>
      <c r="E6" s="13"/>
      <c r="F6" s="1"/>
      <c r="G6" s="50">
        <f t="shared" si="1"/>
        <v>12.61</v>
      </c>
      <c r="H6" s="211" t="s">
        <v>5</v>
      </c>
      <c r="I6" s="91" t="s">
        <v>142</v>
      </c>
      <c r="J6" s="46">
        <v>0.10000000000000142</v>
      </c>
    </row>
    <row r="7" spans="1:21" ht="32.5" customHeight="1" x14ac:dyDescent="0.35">
      <c r="A7" s="39">
        <f t="shared" si="0"/>
        <v>3.7499999999999996</v>
      </c>
      <c r="B7" s="207" t="s">
        <v>3</v>
      </c>
      <c r="C7" s="89" t="s">
        <v>136</v>
      </c>
      <c r="D7" s="45">
        <v>7.74</v>
      </c>
      <c r="E7" s="12"/>
      <c r="F7" s="1"/>
      <c r="G7" s="49">
        <f t="shared" si="1"/>
        <v>12.71</v>
      </c>
      <c r="H7" s="207" t="s">
        <v>7</v>
      </c>
      <c r="I7" s="95" t="s">
        <v>143</v>
      </c>
      <c r="J7" s="51">
        <v>3.9999999999999147E-2</v>
      </c>
    </row>
    <row r="8" spans="1:21" ht="32.5" customHeight="1" x14ac:dyDescent="0.35">
      <c r="A8" s="38">
        <f t="shared" si="0"/>
        <v>11.49</v>
      </c>
      <c r="B8" s="206" t="s">
        <v>5</v>
      </c>
      <c r="C8" s="179" t="s">
        <v>137</v>
      </c>
      <c r="D8" s="46">
        <v>9.9999999999997868E-3</v>
      </c>
      <c r="E8" s="13"/>
      <c r="F8" s="1"/>
      <c r="G8" s="50">
        <f t="shared" si="1"/>
        <v>12.75</v>
      </c>
      <c r="H8" s="211" t="s">
        <v>5</v>
      </c>
      <c r="I8" s="96" t="s">
        <v>96</v>
      </c>
      <c r="J8" s="46">
        <v>0.13000000000000078</v>
      </c>
    </row>
    <row r="9" spans="1:21" ht="32.5" customHeight="1" x14ac:dyDescent="0.35">
      <c r="A9" s="39">
        <f t="shared" si="0"/>
        <v>11.5</v>
      </c>
      <c r="B9" s="205" t="s">
        <v>7</v>
      </c>
      <c r="C9" s="90" t="s">
        <v>95</v>
      </c>
      <c r="D9" s="47">
        <v>0.52999999999999936</v>
      </c>
      <c r="E9" s="12"/>
      <c r="F9" s="1"/>
      <c r="G9" s="49">
        <f t="shared" si="1"/>
        <v>12.88</v>
      </c>
      <c r="H9" s="207" t="s">
        <v>5</v>
      </c>
      <c r="I9" s="95" t="s">
        <v>144</v>
      </c>
      <c r="J9" s="51">
        <v>0.37999999999999901</v>
      </c>
    </row>
    <row r="10" spans="1:21" ht="32.5" customHeight="1" x14ac:dyDescent="0.35">
      <c r="A10" s="38">
        <f t="shared" si="0"/>
        <v>12.03</v>
      </c>
      <c r="B10" s="208" t="s">
        <v>6</v>
      </c>
      <c r="C10" s="177" t="s">
        <v>121</v>
      </c>
      <c r="D10" s="37">
        <v>7.0000000000000284E-2</v>
      </c>
      <c r="E10" s="13"/>
      <c r="F10" s="1"/>
      <c r="G10" s="50">
        <f t="shared" si="1"/>
        <v>13.26</v>
      </c>
      <c r="H10" s="211" t="s">
        <v>3</v>
      </c>
      <c r="I10" s="97" t="s">
        <v>145</v>
      </c>
      <c r="J10" s="46">
        <v>4.0400000000000009</v>
      </c>
    </row>
    <row r="11" spans="1:21" ht="32.5" customHeight="1" thickBot="1" x14ac:dyDescent="0.4">
      <c r="A11" s="41">
        <f t="shared" si="0"/>
        <v>12.1</v>
      </c>
      <c r="B11" s="209" t="s">
        <v>4</v>
      </c>
      <c r="C11" s="92" t="s">
        <v>138</v>
      </c>
      <c r="D11" s="48">
        <v>0.34999999999999964</v>
      </c>
      <c r="E11" s="12"/>
      <c r="F11" s="1"/>
      <c r="G11" s="80">
        <f t="shared" si="1"/>
        <v>17.3</v>
      </c>
      <c r="H11" s="86" t="s">
        <v>14</v>
      </c>
      <c r="I11" s="246" t="s">
        <v>19</v>
      </c>
      <c r="J11" s="84">
        <v>0</v>
      </c>
    </row>
    <row r="12" spans="1:21" ht="18.25" customHeight="1" x14ac:dyDescent="0.35">
      <c r="A12" s="118" t="s">
        <v>22</v>
      </c>
      <c r="B12" s="181"/>
      <c r="C12" s="118"/>
      <c r="D12" s="182"/>
      <c r="E12" s="183"/>
      <c r="F12" s="120"/>
      <c r="G12" s="118" t="s">
        <v>22</v>
      </c>
      <c r="H12" s="184"/>
      <c r="I12" s="185"/>
      <c r="J12" s="186"/>
    </row>
    <row r="13" spans="1:21" ht="18.25" customHeight="1" x14ac:dyDescent="0.35">
      <c r="A13" s="118" t="s">
        <v>150</v>
      </c>
      <c r="B13" s="121"/>
      <c r="C13" s="118"/>
      <c r="D13" s="121"/>
      <c r="E13" s="122"/>
      <c r="F13" s="120"/>
      <c r="G13" s="118" t="s">
        <v>150</v>
      </c>
      <c r="H13" s="121"/>
      <c r="I13" s="118"/>
      <c r="J13" s="121"/>
    </row>
    <row r="14" spans="1:21" s="191" customFormat="1" ht="26" customHeight="1" thickBot="1" x14ac:dyDescent="0.4">
      <c r="A14" s="187" t="s">
        <v>10</v>
      </c>
      <c r="B14" s="188"/>
      <c r="C14" s="188"/>
      <c r="D14" s="188"/>
      <c r="E14" s="189"/>
      <c r="F14" s="190"/>
      <c r="G14" s="187" t="s">
        <v>11</v>
      </c>
      <c r="H14" s="188"/>
      <c r="I14" s="188"/>
      <c r="J14" s="188"/>
    </row>
    <row r="15" spans="1:21" s="2" customFormat="1" ht="26.9" customHeight="1" thickBot="1" x14ac:dyDescent="0.4">
      <c r="A15" s="124" t="s">
        <v>26</v>
      </c>
      <c r="B15" s="6"/>
      <c r="C15" s="6"/>
      <c r="D15" s="3"/>
      <c r="E15" s="8"/>
      <c r="G15" s="6" t="s">
        <v>87</v>
      </c>
      <c r="H15" s="6"/>
      <c r="I15" s="3"/>
      <c r="J15" s="3"/>
    </row>
    <row r="16" spans="1:21" ht="18.399999999999999" customHeight="1" thickBot="1" x14ac:dyDescent="0.4">
      <c r="A16" s="140" t="s">
        <v>0</v>
      </c>
      <c r="B16" s="140" t="s">
        <v>101</v>
      </c>
      <c r="C16" s="115" t="s">
        <v>9</v>
      </c>
      <c r="D16" s="115" t="s">
        <v>1</v>
      </c>
      <c r="E16" s="116"/>
      <c r="F16" s="117"/>
      <c r="G16" s="140" t="s">
        <v>0</v>
      </c>
      <c r="H16" s="140" t="s">
        <v>101</v>
      </c>
      <c r="I16" s="140" t="s">
        <v>9</v>
      </c>
      <c r="J16" s="115" t="s">
        <v>1</v>
      </c>
    </row>
    <row r="17" spans="1:10" ht="32.5" customHeight="1" x14ac:dyDescent="0.35">
      <c r="A17" s="31">
        <f>+G11+J11</f>
        <v>17.3</v>
      </c>
      <c r="B17" s="203" t="s">
        <v>6</v>
      </c>
      <c r="C17" s="99" t="s">
        <v>102</v>
      </c>
      <c r="D17" s="34">
        <v>1.3099999999999987</v>
      </c>
      <c r="E17" s="13"/>
      <c r="G17" s="31">
        <f>+A24+D24</f>
        <v>21.7</v>
      </c>
      <c r="H17" s="218" t="s">
        <v>6</v>
      </c>
      <c r="I17" s="102" t="s">
        <v>122</v>
      </c>
      <c r="J17" s="43">
        <v>3.1400000000000006</v>
      </c>
    </row>
    <row r="18" spans="1:10" ht="32.5" customHeight="1" x14ac:dyDescent="0.35">
      <c r="A18" s="32">
        <f>+A17+D17</f>
        <v>18.61</v>
      </c>
      <c r="B18" s="208" t="s">
        <v>6</v>
      </c>
      <c r="C18" s="108" t="s">
        <v>115</v>
      </c>
      <c r="D18" s="35">
        <v>1.9999999999999574E-2</v>
      </c>
      <c r="E18" s="13"/>
      <c r="G18" s="38">
        <f>+G17+J17</f>
        <v>24.84</v>
      </c>
      <c r="H18" s="204" t="s">
        <v>6</v>
      </c>
      <c r="I18" s="103" t="s">
        <v>123</v>
      </c>
      <c r="J18" s="44">
        <v>0.37000000000000099</v>
      </c>
    </row>
    <row r="19" spans="1:10" ht="32.5" customHeight="1" x14ac:dyDescent="0.35">
      <c r="A19" s="31">
        <f t="shared" ref="A19:A24" si="2">+A18+D18</f>
        <v>18.63</v>
      </c>
      <c r="B19" s="213" t="s">
        <v>6</v>
      </c>
      <c r="C19" s="139" t="s">
        <v>167</v>
      </c>
      <c r="D19" s="173">
        <v>0.26999999999999957</v>
      </c>
      <c r="E19" s="13"/>
      <c r="G19" s="39">
        <f t="shared" ref="G19:G25" si="3">+G18+J18</f>
        <v>25.21</v>
      </c>
      <c r="H19" s="219" t="s">
        <v>7</v>
      </c>
      <c r="I19" s="94" t="s">
        <v>169</v>
      </c>
      <c r="J19" s="51">
        <v>9.9999999999980105E-3</v>
      </c>
    </row>
    <row r="20" spans="1:10" ht="32.5" customHeight="1" x14ac:dyDescent="0.35">
      <c r="A20" s="32">
        <f t="shared" si="2"/>
        <v>18.899999999999999</v>
      </c>
      <c r="B20" s="214" t="s">
        <v>6</v>
      </c>
      <c r="C20" s="101" t="s">
        <v>168</v>
      </c>
      <c r="D20" s="174">
        <v>0.25</v>
      </c>
      <c r="E20" s="13"/>
      <c r="G20" s="38">
        <f t="shared" si="3"/>
        <v>25.22</v>
      </c>
      <c r="H20" s="211" t="s">
        <v>5</v>
      </c>
      <c r="I20" s="103" t="s">
        <v>98</v>
      </c>
      <c r="J20" s="46">
        <v>1.4800000000000004</v>
      </c>
    </row>
    <row r="21" spans="1:10" ht="32.5" customHeight="1" x14ac:dyDescent="0.35">
      <c r="A21" s="33">
        <f t="shared" si="2"/>
        <v>19.149999999999999</v>
      </c>
      <c r="B21" s="215" t="s">
        <v>6</v>
      </c>
      <c r="C21" s="175" t="s">
        <v>109</v>
      </c>
      <c r="D21" s="176">
        <v>2.3300000000000018</v>
      </c>
      <c r="E21" s="13"/>
      <c r="G21" s="39">
        <f t="shared" si="3"/>
        <v>26.7</v>
      </c>
      <c r="H21" s="219" t="s">
        <v>7</v>
      </c>
      <c r="I21" s="139" t="s">
        <v>175</v>
      </c>
      <c r="J21" s="45">
        <v>0.46000000000000085</v>
      </c>
    </row>
    <row r="22" spans="1:10" ht="32.5" customHeight="1" x14ac:dyDescent="0.35">
      <c r="A22" s="32">
        <f t="shared" si="2"/>
        <v>21.48</v>
      </c>
      <c r="B22" s="216" t="s">
        <v>6</v>
      </c>
      <c r="C22" s="101" t="s">
        <v>97</v>
      </c>
      <c r="D22" s="37">
        <v>0.17999999999999972</v>
      </c>
      <c r="E22" s="12"/>
      <c r="G22" s="38">
        <f t="shared" si="3"/>
        <v>27.16</v>
      </c>
      <c r="H22" s="206" t="s">
        <v>3</v>
      </c>
      <c r="I22" s="104" t="s">
        <v>99</v>
      </c>
      <c r="J22" s="61">
        <v>7.9999999999998295E-2</v>
      </c>
    </row>
    <row r="23" spans="1:10" ht="32.5" customHeight="1" x14ac:dyDescent="0.35">
      <c r="A23" s="31">
        <f t="shared" si="2"/>
        <v>21.66</v>
      </c>
      <c r="B23" s="217" t="s">
        <v>6</v>
      </c>
      <c r="C23" s="94" t="s">
        <v>146</v>
      </c>
      <c r="D23" s="36">
        <v>3.9999999999999147E-2</v>
      </c>
      <c r="E23" s="13"/>
      <c r="G23" s="39">
        <f t="shared" si="3"/>
        <v>27.24</v>
      </c>
      <c r="H23" s="205" t="s">
        <v>7</v>
      </c>
      <c r="I23" s="105" t="s">
        <v>176</v>
      </c>
      <c r="J23" s="62">
        <v>3.9999999999999147E-2</v>
      </c>
    </row>
    <row r="24" spans="1:10" ht="32.5" customHeight="1" x14ac:dyDescent="0.35">
      <c r="A24" s="82">
        <f t="shared" si="2"/>
        <v>21.7</v>
      </c>
      <c r="B24" s="110" t="s">
        <v>14</v>
      </c>
      <c r="C24" s="212" t="s">
        <v>20</v>
      </c>
      <c r="D24" s="109">
        <v>0</v>
      </c>
      <c r="E24" s="15"/>
      <c r="G24" s="40">
        <f t="shared" si="3"/>
        <v>27.279999999999998</v>
      </c>
      <c r="H24" s="220" t="s">
        <v>6</v>
      </c>
      <c r="I24" s="106" t="s">
        <v>124</v>
      </c>
      <c r="J24" s="63">
        <v>0.04</v>
      </c>
    </row>
    <row r="25" spans="1:10" ht="32.5" customHeight="1" thickBot="1" x14ac:dyDescent="0.4">
      <c r="A25" s="59" t="s">
        <v>2</v>
      </c>
      <c r="B25" s="30" t="s">
        <v>2</v>
      </c>
      <c r="C25" s="65" t="s">
        <v>2</v>
      </c>
      <c r="D25" s="60" t="s">
        <v>2</v>
      </c>
      <c r="E25" s="15"/>
      <c r="G25" s="41">
        <f t="shared" si="3"/>
        <v>27.319999999999997</v>
      </c>
      <c r="H25" s="221" t="s">
        <v>4</v>
      </c>
      <c r="I25" s="107" t="s">
        <v>100</v>
      </c>
      <c r="J25" s="64">
        <v>0.09</v>
      </c>
    </row>
    <row r="26" spans="1:10" ht="18.25" customHeight="1" x14ac:dyDescent="0.35">
      <c r="A26" s="118" t="s">
        <v>85</v>
      </c>
      <c r="B26" s="192"/>
      <c r="C26" s="193"/>
      <c r="D26" s="194"/>
      <c r="E26" s="195"/>
      <c r="F26" s="120"/>
      <c r="G26" s="118" t="s">
        <v>86</v>
      </c>
      <c r="H26" s="192"/>
      <c r="I26" s="193"/>
      <c r="J26" s="194"/>
    </row>
    <row r="27" spans="1:10" ht="18.25" customHeight="1" x14ac:dyDescent="0.35">
      <c r="A27" s="118" t="s">
        <v>150</v>
      </c>
      <c r="B27" s="121"/>
      <c r="C27" s="118"/>
      <c r="D27" s="121"/>
      <c r="E27" s="122"/>
      <c r="F27" s="120"/>
      <c r="G27" s="118" t="s">
        <v>150</v>
      </c>
      <c r="H27" s="121"/>
      <c r="I27" s="118"/>
      <c r="J27" s="121"/>
    </row>
    <row r="28" spans="1:10" s="191" customFormat="1" ht="26.25" customHeight="1" x14ac:dyDescent="0.35">
      <c r="A28" s="196" t="s">
        <v>12</v>
      </c>
      <c r="B28" s="196"/>
      <c r="C28" s="197"/>
      <c r="D28" s="196"/>
      <c r="E28" s="198"/>
      <c r="F28" s="199"/>
      <c r="G28" s="200" t="s">
        <v>13</v>
      </c>
      <c r="H28" s="196"/>
      <c r="I28" s="197"/>
      <c r="J28" s="196"/>
    </row>
    <row r="29" spans="1:10" ht="18.399999999999999" customHeight="1" thickBot="1" x14ac:dyDescent="0.5">
      <c r="A29" s="201" t="s">
        <v>88</v>
      </c>
      <c r="B29" s="5"/>
      <c r="C29" s="4"/>
      <c r="D29" s="4"/>
      <c r="E29" s="14"/>
      <c r="G29" s="180" t="s">
        <v>23</v>
      </c>
      <c r="H29" s="5"/>
      <c r="I29" s="4"/>
      <c r="J29" s="4"/>
    </row>
    <row r="30" spans="1:10" ht="18.399999999999999" customHeight="1" thickBot="1" x14ac:dyDescent="0.4">
      <c r="A30" s="140" t="s">
        <v>0</v>
      </c>
      <c r="B30" s="140" t="s">
        <v>101</v>
      </c>
      <c r="C30" s="140" t="s">
        <v>9</v>
      </c>
      <c r="D30" s="115" t="s">
        <v>1</v>
      </c>
      <c r="E30" s="116"/>
      <c r="F30" s="129"/>
      <c r="G30" s="140" t="s">
        <v>0</v>
      </c>
      <c r="H30" s="140" t="s">
        <v>101</v>
      </c>
      <c r="I30" s="140" t="s">
        <v>9</v>
      </c>
      <c r="J30" s="115" t="s">
        <v>1</v>
      </c>
    </row>
    <row r="31" spans="1:10" ht="31.75" customHeight="1" x14ac:dyDescent="0.35">
      <c r="A31" s="40">
        <f>+G25+J25</f>
        <v>27.409999999999997</v>
      </c>
      <c r="B31" s="222" t="s">
        <v>5</v>
      </c>
      <c r="C31" s="141" t="s">
        <v>170</v>
      </c>
      <c r="D31" s="71">
        <v>0.66000000000000014</v>
      </c>
      <c r="E31" s="9"/>
      <c r="G31" s="49">
        <f>+A36+D36</f>
        <v>28.199999999999996</v>
      </c>
      <c r="H31" s="203" t="s">
        <v>6</v>
      </c>
      <c r="I31" s="138" t="s">
        <v>132</v>
      </c>
      <c r="J31" s="34">
        <v>0.26999999999999957</v>
      </c>
    </row>
    <row r="32" spans="1:10" ht="31.75" customHeight="1" x14ac:dyDescent="0.35">
      <c r="A32" s="55">
        <f>+A31+D31</f>
        <v>28.069999999999997</v>
      </c>
      <c r="B32" s="223" t="s">
        <v>3</v>
      </c>
      <c r="C32" s="101" t="s">
        <v>177</v>
      </c>
      <c r="D32" s="57">
        <v>9.9999999999980105E-3</v>
      </c>
      <c r="E32" s="9"/>
      <c r="G32" s="50">
        <f>+G31+J31</f>
        <v>28.469999999999995</v>
      </c>
      <c r="H32" s="206" t="s">
        <v>4</v>
      </c>
      <c r="I32" s="101" t="s">
        <v>117</v>
      </c>
      <c r="J32" s="44">
        <v>0.21000000000000085</v>
      </c>
    </row>
    <row r="33" spans="1:10" ht="31.75" customHeight="1" x14ac:dyDescent="0.35">
      <c r="A33" s="75">
        <f t="shared" ref="A33:A36" si="4">+A32+D32</f>
        <v>28.079999999999995</v>
      </c>
      <c r="B33" s="205" t="s">
        <v>4</v>
      </c>
      <c r="C33" s="132" t="s">
        <v>116</v>
      </c>
      <c r="D33" s="58">
        <v>2.0000000000003126E-2</v>
      </c>
      <c r="E33" s="9"/>
      <c r="G33" s="49">
        <f t="shared" ref="G33:G39" si="5">+G32+J32</f>
        <v>28.679999999999996</v>
      </c>
      <c r="H33" s="205" t="s">
        <v>5</v>
      </c>
      <c r="I33" s="139" t="s">
        <v>178</v>
      </c>
      <c r="J33" s="45">
        <v>3.9999999999999147E-2</v>
      </c>
    </row>
    <row r="34" spans="1:10" ht="31.75" customHeight="1" x14ac:dyDescent="0.35">
      <c r="A34" s="55">
        <f t="shared" si="4"/>
        <v>28.099999999999998</v>
      </c>
      <c r="B34" s="224" t="s">
        <v>5</v>
      </c>
      <c r="C34" s="101" t="s">
        <v>125</v>
      </c>
      <c r="D34" s="57">
        <v>5.9999999999998721E-2</v>
      </c>
      <c r="E34" s="9"/>
      <c r="G34" s="50">
        <f t="shared" si="5"/>
        <v>28.719999999999995</v>
      </c>
      <c r="H34" s="211" t="s">
        <v>4</v>
      </c>
      <c r="I34" s="101" t="s">
        <v>127</v>
      </c>
      <c r="J34" s="44">
        <v>0.10999999999999943</v>
      </c>
    </row>
    <row r="35" spans="1:10" ht="31.75" customHeight="1" x14ac:dyDescent="0.35">
      <c r="A35" s="75">
        <f t="shared" si="4"/>
        <v>28.159999999999997</v>
      </c>
      <c r="B35" s="225" t="s">
        <v>5</v>
      </c>
      <c r="C35" s="134" t="s">
        <v>126</v>
      </c>
      <c r="D35" s="58">
        <v>3.9999999999999147E-2</v>
      </c>
      <c r="E35" s="9"/>
      <c r="G35" s="74">
        <f t="shared" si="5"/>
        <v>28.829999999999995</v>
      </c>
      <c r="H35" s="226" t="s">
        <v>5</v>
      </c>
      <c r="I35" s="100" t="s">
        <v>173</v>
      </c>
      <c r="J35" s="72">
        <v>1.7800000000000011</v>
      </c>
    </row>
    <row r="36" spans="1:10" ht="31.75" customHeight="1" x14ac:dyDescent="0.35">
      <c r="A36" s="82">
        <f t="shared" si="4"/>
        <v>28.199999999999996</v>
      </c>
      <c r="B36" s="111" t="s">
        <v>14</v>
      </c>
      <c r="C36" s="150" t="s">
        <v>104</v>
      </c>
      <c r="D36" s="83">
        <v>0</v>
      </c>
      <c r="E36" s="9"/>
      <c r="G36" s="50">
        <f t="shared" si="5"/>
        <v>30.609999999999996</v>
      </c>
      <c r="H36" s="211" t="s">
        <v>4</v>
      </c>
      <c r="I36" s="101" t="s">
        <v>147</v>
      </c>
      <c r="J36" s="44">
        <v>3.0000000000001137E-2</v>
      </c>
    </row>
    <row r="37" spans="1:10" ht="31.75" customHeight="1" x14ac:dyDescent="0.35">
      <c r="A37" s="31" t="s">
        <v>2</v>
      </c>
      <c r="B37" s="66" t="s">
        <v>2</v>
      </c>
      <c r="C37" s="135" t="s">
        <v>2</v>
      </c>
      <c r="D37" s="73" t="s">
        <v>2</v>
      </c>
      <c r="E37" s="9"/>
      <c r="G37" s="49">
        <f t="shared" si="5"/>
        <v>30.639999999999997</v>
      </c>
      <c r="H37" s="207" t="s">
        <v>5</v>
      </c>
      <c r="I37" s="139" t="s">
        <v>118</v>
      </c>
      <c r="J37" s="45">
        <v>0.17999999999999972</v>
      </c>
    </row>
    <row r="38" spans="1:10" ht="31.75" customHeight="1" x14ac:dyDescent="0.35">
      <c r="A38" s="56" t="s">
        <v>2</v>
      </c>
      <c r="B38" s="70" t="s">
        <v>2</v>
      </c>
      <c r="C38" s="136" t="s">
        <v>2</v>
      </c>
      <c r="D38" s="67" t="s">
        <v>2</v>
      </c>
      <c r="E38" s="10"/>
      <c r="G38" s="50">
        <f t="shared" si="5"/>
        <v>30.819999999999997</v>
      </c>
      <c r="H38" s="211" t="s">
        <v>5</v>
      </c>
      <c r="I38" s="133" t="s">
        <v>128</v>
      </c>
      <c r="J38" s="44">
        <v>0.25999999999999801</v>
      </c>
    </row>
    <row r="39" spans="1:10" ht="31.75" customHeight="1" thickBot="1" x14ac:dyDescent="0.4">
      <c r="A39" s="76" t="s">
        <v>2</v>
      </c>
      <c r="B39" s="68" t="s">
        <v>2</v>
      </c>
      <c r="C39" s="137" t="s">
        <v>2</v>
      </c>
      <c r="D39" s="69" t="s">
        <v>2</v>
      </c>
      <c r="E39" s="11"/>
      <c r="G39" s="80">
        <f t="shared" si="5"/>
        <v>31.079999999999995</v>
      </c>
      <c r="H39" s="112" t="s">
        <v>14</v>
      </c>
      <c r="I39" s="142" t="s">
        <v>21</v>
      </c>
      <c r="J39" s="81">
        <v>0</v>
      </c>
    </row>
    <row r="40" spans="1:10" ht="18.25" customHeight="1" x14ac:dyDescent="0.35">
      <c r="A40" s="52" t="s">
        <v>86</v>
      </c>
      <c r="B40" s="125"/>
      <c r="C40" s="126"/>
      <c r="D40" s="127"/>
      <c r="E40" s="128"/>
      <c r="F40" s="120"/>
      <c r="G40" s="52" t="s">
        <v>24</v>
      </c>
      <c r="H40" s="121"/>
      <c r="I40" s="121"/>
      <c r="J40" s="121"/>
    </row>
    <row r="41" spans="1:10" ht="18.25" customHeight="1" x14ac:dyDescent="0.35">
      <c r="A41" s="52" t="s">
        <v>150</v>
      </c>
      <c r="B41" s="123"/>
      <c r="C41" s="118"/>
      <c r="D41" s="121"/>
      <c r="E41" s="122"/>
      <c r="F41" s="120"/>
      <c r="G41" s="52" t="s">
        <v>150</v>
      </c>
      <c r="H41" s="123"/>
      <c r="I41" s="118"/>
      <c r="J41" s="121"/>
    </row>
    <row r="42" spans="1:10" ht="26" customHeight="1" thickBot="1" x14ac:dyDescent="0.4">
      <c r="A42" s="165" t="s">
        <v>16</v>
      </c>
      <c r="B42" s="17"/>
      <c r="C42" s="18"/>
      <c r="D42" s="19"/>
      <c r="E42" s="20"/>
      <c r="F42" s="16"/>
      <c r="G42" s="165" t="s">
        <v>15</v>
      </c>
      <c r="H42" s="17"/>
      <c r="I42" s="18"/>
      <c r="J42" s="19"/>
    </row>
    <row r="43" spans="1:10" ht="26" customHeight="1" thickBot="1" x14ac:dyDescent="0.4">
      <c r="A43" s="98" t="s">
        <v>180</v>
      </c>
      <c r="B43" s="6"/>
      <c r="C43" s="6"/>
      <c r="D43" s="3"/>
      <c r="E43" s="8"/>
      <c r="F43" s="2"/>
      <c r="G43" s="98" t="s">
        <v>181</v>
      </c>
      <c r="H43" s="6"/>
      <c r="I43" s="6"/>
      <c r="J43" s="3"/>
    </row>
    <row r="44" spans="1:10" ht="18.399999999999999" customHeight="1" thickBot="1" x14ac:dyDescent="0.4">
      <c r="A44" s="140" t="s">
        <v>0</v>
      </c>
      <c r="B44" s="115" t="s">
        <v>101</v>
      </c>
      <c r="C44" s="140" t="s">
        <v>9</v>
      </c>
      <c r="D44" s="115" t="s">
        <v>1</v>
      </c>
      <c r="E44" s="116"/>
      <c r="F44" s="117"/>
      <c r="G44" s="140" t="s">
        <v>0</v>
      </c>
      <c r="H44" s="140" t="s">
        <v>101</v>
      </c>
      <c r="I44" s="140" t="s">
        <v>9</v>
      </c>
      <c r="J44" s="115" t="s">
        <v>1</v>
      </c>
    </row>
    <row r="45" spans="1:10" ht="32.5" customHeight="1" x14ac:dyDescent="0.35">
      <c r="A45" s="113">
        <f>+G39+J39</f>
        <v>31.079999999999995</v>
      </c>
      <c r="B45" s="227" t="s">
        <v>7</v>
      </c>
      <c r="C45" s="143" t="s">
        <v>174</v>
      </c>
      <c r="D45" s="114">
        <v>1.480000000000004</v>
      </c>
      <c r="E45" s="13"/>
      <c r="F45" s="21"/>
      <c r="G45" s="53">
        <f>+A53+D53</f>
        <v>35.450000000000003</v>
      </c>
      <c r="H45" s="231" t="s">
        <v>6</v>
      </c>
      <c r="I45" s="148" t="s">
        <v>113</v>
      </c>
      <c r="J45" s="54">
        <v>7.0000000000000007E-2</v>
      </c>
    </row>
    <row r="46" spans="1:10" ht="32.5" customHeight="1" x14ac:dyDescent="0.35">
      <c r="A46" s="55">
        <f>+A45+D45</f>
        <v>32.56</v>
      </c>
      <c r="B46" s="228" t="s">
        <v>5</v>
      </c>
      <c r="C46" s="145" t="s">
        <v>129</v>
      </c>
      <c r="D46" s="44">
        <v>0.28000000000000114</v>
      </c>
      <c r="E46" s="13"/>
      <c r="F46" s="22"/>
      <c r="G46" s="38">
        <f>+G45+J45</f>
        <v>35.520000000000003</v>
      </c>
      <c r="H46" s="211" t="s">
        <v>3</v>
      </c>
      <c r="I46" s="149" t="s">
        <v>183</v>
      </c>
      <c r="J46" s="37">
        <v>2.7</v>
      </c>
    </row>
    <row r="47" spans="1:10" ht="32.5" customHeight="1" x14ac:dyDescent="0.35">
      <c r="A47" s="75">
        <f t="shared" ref="A47:A53" si="6">+A46+D46</f>
        <v>32.840000000000003</v>
      </c>
      <c r="B47" s="207" t="s">
        <v>7</v>
      </c>
      <c r="C47" s="146" t="s">
        <v>103</v>
      </c>
      <c r="D47" s="45">
        <v>0.21999999999999886</v>
      </c>
      <c r="E47" s="13"/>
      <c r="F47" s="22"/>
      <c r="G47" s="39">
        <f t="shared" ref="G47:G50" si="7">+G46+J46</f>
        <v>38.220000000000006</v>
      </c>
      <c r="H47" s="205" t="s">
        <v>4</v>
      </c>
      <c r="I47" s="139" t="s">
        <v>179</v>
      </c>
      <c r="J47" s="36">
        <v>0.52</v>
      </c>
    </row>
    <row r="48" spans="1:10" ht="32.5" customHeight="1" x14ac:dyDescent="0.35">
      <c r="A48" s="55">
        <f t="shared" si="6"/>
        <v>33.06</v>
      </c>
      <c r="B48" s="229" t="s">
        <v>3</v>
      </c>
      <c r="C48" s="144" t="s">
        <v>119</v>
      </c>
      <c r="D48" s="44">
        <v>1.759999999999998</v>
      </c>
      <c r="E48" s="13"/>
      <c r="F48" s="22"/>
      <c r="G48" s="38">
        <f t="shared" si="7"/>
        <v>38.740000000000009</v>
      </c>
      <c r="H48" s="206" t="s">
        <v>5</v>
      </c>
      <c r="I48" s="101" t="s">
        <v>131</v>
      </c>
      <c r="J48" s="37">
        <v>0.02</v>
      </c>
    </row>
    <row r="49" spans="1:10" ht="32.5" customHeight="1" x14ac:dyDescent="0.35">
      <c r="A49" s="75">
        <f t="shared" si="6"/>
        <v>34.82</v>
      </c>
      <c r="B49" s="207" t="s">
        <v>7</v>
      </c>
      <c r="C49" s="146" t="s">
        <v>120</v>
      </c>
      <c r="D49" s="45">
        <v>4.9999999999997158E-2</v>
      </c>
      <c r="E49" s="13"/>
      <c r="F49" s="22"/>
      <c r="G49" s="39">
        <f t="shared" si="7"/>
        <v>38.760000000000012</v>
      </c>
      <c r="H49" s="218" t="s">
        <v>6</v>
      </c>
      <c r="I49" s="258" t="s">
        <v>111</v>
      </c>
      <c r="J49" s="259">
        <v>11.49</v>
      </c>
    </row>
    <row r="50" spans="1:10" ht="32.5" customHeight="1" x14ac:dyDescent="0.35">
      <c r="A50" s="55">
        <f t="shared" si="6"/>
        <v>34.869999999999997</v>
      </c>
      <c r="B50" s="211" t="s">
        <v>5</v>
      </c>
      <c r="C50" s="144" t="s">
        <v>130</v>
      </c>
      <c r="D50" s="44">
        <v>0.16000000000000369</v>
      </c>
      <c r="E50" s="13"/>
      <c r="F50" s="257"/>
      <c r="G50" s="256">
        <f t="shared" si="7"/>
        <v>50.250000000000014</v>
      </c>
      <c r="H50" s="253" t="s">
        <v>8</v>
      </c>
      <c r="I50" s="254" t="s">
        <v>112</v>
      </c>
      <c r="J50" s="255" t="s">
        <v>8</v>
      </c>
    </row>
    <row r="51" spans="1:10" ht="32.5" customHeight="1" x14ac:dyDescent="0.35">
      <c r="A51" s="75">
        <f t="shared" si="6"/>
        <v>35.03</v>
      </c>
      <c r="B51" s="217" t="s">
        <v>6</v>
      </c>
      <c r="C51" s="134" t="s">
        <v>110</v>
      </c>
      <c r="D51" s="45">
        <v>0.32999999999999829</v>
      </c>
      <c r="E51" s="13"/>
      <c r="F51" s="22"/>
      <c r="G51" s="49" t="s">
        <v>2</v>
      </c>
      <c r="H51" s="250" t="s">
        <v>2</v>
      </c>
      <c r="I51" s="251" t="s">
        <v>2</v>
      </c>
      <c r="J51" s="252" t="s">
        <v>2</v>
      </c>
    </row>
    <row r="52" spans="1:10" ht="32.5" customHeight="1" x14ac:dyDescent="0.35">
      <c r="A52" s="55">
        <f t="shared" si="6"/>
        <v>35.36</v>
      </c>
      <c r="B52" s="211" t="s">
        <v>7</v>
      </c>
      <c r="C52" s="144" t="s">
        <v>148</v>
      </c>
      <c r="D52" s="44">
        <v>3.9999999999999147E-2</v>
      </c>
      <c r="E52" s="13"/>
      <c r="F52" s="22"/>
      <c r="G52" s="38" t="s">
        <v>2</v>
      </c>
      <c r="H52" s="204" t="s">
        <v>2</v>
      </c>
      <c r="I52" s="133" t="s">
        <v>2</v>
      </c>
      <c r="J52" s="29" t="s">
        <v>2</v>
      </c>
    </row>
    <row r="53" spans="1:10" ht="32.5" customHeight="1" thickBot="1" x14ac:dyDescent="0.4">
      <c r="A53" s="76">
        <f t="shared" si="6"/>
        <v>35.4</v>
      </c>
      <c r="B53" s="230" t="s">
        <v>5</v>
      </c>
      <c r="C53" s="147" t="s">
        <v>114</v>
      </c>
      <c r="D53" s="48">
        <v>5.0000000000004263E-2</v>
      </c>
      <c r="E53" s="13"/>
      <c r="F53" s="24"/>
      <c r="G53" s="247" t="s">
        <v>2</v>
      </c>
      <c r="H53" s="248" t="s">
        <v>2</v>
      </c>
      <c r="I53" s="249" t="s">
        <v>2</v>
      </c>
      <c r="J53" s="248" t="s">
        <v>2</v>
      </c>
    </row>
    <row r="54" spans="1:10" ht="18.25" customHeight="1" x14ac:dyDescent="0.35">
      <c r="A54" s="118" t="s">
        <v>182</v>
      </c>
      <c r="B54" s="192"/>
      <c r="C54" s="118"/>
      <c r="D54" s="202"/>
      <c r="E54" s="183"/>
      <c r="F54" s="130"/>
      <c r="G54" s="118" t="s">
        <v>182</v>
      </c>
      <c r="H54" s="192"/>
      <c r="I54" s="118"/>
      <c r="J54" s="121"/>
    </row>
    <row r="55" spans="1:10" ht="18.25" customHeight="1" x14ac:dyDescent="0.35">
      <c r="A55" s="118" t="s">
        <v>150</v>
      </c>
      <c r="B55" s="121"/>
      <c r="C55" s="131"/>
      <c r="D55" s="121"/>
      <c r="E55" s="122"/>
      <c r="F55" s="120"/>
      <c r="G55" s="118" t="s">
        <v>150</v>
      </c>
      <c r="H55" s="121"/>
      <c r="I55" s="131"/>
      <c r="J55" s="121"/>
    </row>
    <row r="56" spans="1:10" s="191" customFormat="1" ht="26.25" customHeight="1" x14ac:dyDescent="0.35">
      <c r="A56" s="200" t="s">
        <v>17</v>
      </c>
      <c r="B56" s="196"/>
      <c r="C56" s="197"/>
      <c r="D56" s="196"/>
      <c r="E56" s="198"/>
      <c r="F56" s="199"/>
      <c r="G56" s="200" t="s">
        <v>18</v>
      </c>
      <c r="H56" s="196"/>
      <c r="I56" s="197"/>
      <c r="J56" s="196"/>
    </row>
    <row r="57" spans="1:10" ht="18.899999999999999" customHeight="1" x14ac:dyDescent="0.35"/>
    <row r="58" spans="1:10" ht="18.899999999999999" customHeight="1" x14ac:dyDescent="0.35"/>
    <row r="59" spans="1:10" ht="18.899999999999999" customHeight="1" x14ac:dyDescent="0.35"/>
    <row r="60" spans="1:10" ht="18.899999999999999" customHeight="1" x14ac:dyDescent="0.35"/>
    <row r="61" spans="1:10" ht="18.899999999999999" customHeight="1" x14ac:dyDescent="0.35"/>
    <row r="62" spans="1:10" ht="18.899999999999999" customHeight="1" x14ac:dyDescent="0.35"/>
    <row r="63" spans="1:10" ht="18.899999999999999" customHeight="1" x14ac:dyDescent="0.35"/>
    <row r="64" spans="1:10" ht="18.899999999999999" customHeight="1" x14ac:dyDescent="0.35"/>
    <row r="65" ht="18.899999999999999" customHeight="1" x14ac:dyDescent="0.35"/>
    <row r="66" ht="18.899999999999999" customHeight="1" x14ac:dyDescent="0.35"/>
    <row r="67" ht="18.899999999999999" customHeight="1" x14ac:dyDescent="0.35"/>
    <row r="68" ht="18.899999999999999" customHeight="1" x14ac:dyDescent="0.35"/>
    <row r="69" ht="18.899999999999999" customHeight="1" x14ac:dyDescent="0.35"/>
    <row r="70" ht="18.899999999999999" customHeight="1" x14ac:dyDescent="0.35"/>
    <row r="71" ht="18.899999999999999" customHeight="1" x14ac:dyDescent="0.35"/>
    <row r="72" ht="18.899999999999999" customHeight="1" x14ac:dyDescent="0.35"/>
    <row r="73" ht="18.899999999999999" customHeight="1" x14ac:dyDescent="0.35"/>
    <row r="74" ht="18.899999999999999" customHeight="1" x14ac:dyDescent="0.35"/>
    <row r="75" ht="18.899999999999999" customHeight="1" x14ac:dyDescent="0.35"/>
    <row r="76" ht="18.899999999999999" customHeight="1" x14ac:dyDescent="0.35"/>
    <row r="77" ht="18.899999999999999" customHeight="1" x14ac:dyDescent="0.35"/>
    <row r="78" ht="18.899999999999999" customHeight="1" x14ac:dyDescent="0.35"/>
    <row r="79" ht="18.899999999999999" customHeight="1" x14ac:dyDescent="0.35"/>
    <row r="80" ht="18.899999999999999" customHeight="1" x14ac:dyDescent="0.35"/>
    <row r="81" ht="18.899999999999999" customHeight="1" x14ac:dyDescent="0.35"/>
    <row r="82" ht="18.899999999999999" customHeight="1" x14ac:dyDescent="0.35"/>
    <row r="83" ht="18.899999999999999" customHeight="1" x14ac:dyDescent="0.35"/>
    <row r="84" ht="18.899999999999999" customHeight="1" x14ac:dyDescent="0.35"/>
    <row r="85" ht="18.899999999999999" customHeight="1" x14ac:dyDescent="0.35"/>
    <row r="86" ht="18.899999999999999" customHeight="1" x14ac:dyDescent="0.35"/>
    <row r="87" ht="18.899999999999999" customHeight="1" x14ac:dyDescent="0.35"/>
    <row r="88" ht="18.899999999999999" customHeight="1" x14ac:dyDescent="0.35"/>
    <row r="89" ht="18.899999999999999" customHeight="1" x14ac:dyDescent="0.35"/>
    <row r="90" ht="18.899999999999999" customHeight="1" x14ac:dyDescent="0.35"/>
    <row r="91" ht="18.899999999999999" customHeight="1" x14ac:dyDescent="0.35"/>
    <row r="92" ht="18.899999999999999" customHeight="1" x14ac:dyDescent="0.35"/>
    <row r="93" ht="18.899999999999999" customHeight="1" x14ac:dyDescent="0.35"/>
    <row r="94" ht="18.899999999999999" customHeight="1" x14ac:dyDescent="0.35"/>
    <row r="95" ht="18.899999999999999" customHeight="1" x14ac:dyDescent="0.35"/>
    <row r="96" ht="18.899999999999999" customHeight="1" x14ac:dyDescent="0.35"/>
    <row r="97" ht="18.899999999999999" customHeight="1" x14ac:dyDescent="0.35"/>
    <row r="98" ht="18.899999999999999" customHeight="1" x14ac:dyDescent="0.35"/>
    <row r="99" ht="18.899999999999999" customHeight="1" x14ac:dyDescent="0.35"/>
    <row r="100" ht="18.899999999999999" customHeight="1" x14ac:dyDescent="0.35"/>
    <row r="101" ht="18.899999999999999" customHeight="1" x14ac:dyDescent="0.35"/>
    <row r="102" ht="18.899999999999999" customHeight="1" x14ac:dyDescent="0.35"/>
    <row r="103" ht="18.899999999999999" customHeight="1" x14ac:dyDescent="0.35"/>
    <row r="104" ht="18.899999999999999" customHeight="1" x14ac:dyDescent="0.35"/>
    <row r="105" ht="18.899999999999999" customHeight="1" x14ac:dyDescent="0.35"/>
    <row r="106" ht="18.899999999999999" customHeight="1" x14ac:dyDescent="0.35"/>
    <row r="107" ht="18.899999999999999" customHeight="1" x14ac:dyDescent="0.35"/>
    <row r="108" ht="18.899999999999999" customHeight="1" x14ac:dyDescent="0.35"/>
    <row r="109" ht="18.899999999999999" customHeight="1" x14ac:dyDescent="0.35"/>
    <row r="110" ht="18.899999999999999" customHeight="1" x14ac:dyDescent="0.35"/>
    <row r="111" ht="18.899999999999999" customHeight="1" x14ac:dyDescent="0.35"/>
    <row r="112" ht="18.899999999999999" customHeight="1" x14ac:dyDescent="0.35"/>
    <row r="113" ht="18.899999999999999" customHeight="1" x14ac:dyDescent="0.35"/>
    <row r="114" ht="18.899999999999999" customHeight="1" x14ac:dyDescent="0.35"/>
    <row r="115" ht="18.899999999999999" customHeight="1" x14ac:dyDescent="0.35"/>
    <row r="116" ht="18.899999999999999" customHeight="1" x14ac:dyDescent="0.35"/>
    <row r="117" ht="18.899999999999999" customHeight="1" x14ac:dyDescent="0.35"/>
    <row r="118" ht="18.899999999999999" customHeight="1" x14ac:dyDescent="0.35"/>
    <row r="119" ht="18.899999999999999" customHeight="1" x14ac:dyDescent="0.35"/>
    <row r="120" ht="18.899999999999999" customHeight="1" x14ac:dyDescent="0.35"/>
    <row r="121" ht="18.899999999999999" customHeight="1" x14ac:dyDescent="0.35"/>
    <row r="122" ht="18.899999999999999" customHeight="1" x14ac:dyDescent="0.35"/>
    <row r="123" ht="18.899999999999999" customHeight="1" x14ac:dyDescent="0.35"/>
    <row r="124" ht="18.899999999999999" customHeight="1" x14ac:dyDescent="0.35"/>
    <row r="125" ht="18.899999999999999" customHeight="1" x14ac:dyDescent="0.35"/>
    <row r="126" ht="18.899999999999999" customHeight="1" x14ac:dyDescent="0.35"/>
    <row r="127" ht="18.899999999999999" customHeight="1" x14ac:dyDescent="0.35"/>
    <row r="128" ht="18.899999999999999" customHeight="1" x14ac:dyDescent="0.35"/>
    <row r="129" ht="18.899999999999999" customHeight="1" x14ac:dyDescent="0.35"/>
    <row r="130" ht="18.899999999999999" customHeight="1" x14ac:dyDescent="0.35"/>
    <row r="131" ht="18.899999999999999" customHeight="1" x14ac:dyDescent="0.35"/>
    <row r="132" ht="18.899999999999999" customHeight="1" x14ac:dyDescent="0.35"/>
    <row r="133" ht="18.899999999999999" customHeight="1" x14ac:dyDescent="0.35"/>
    <row r="134" ht="18.899999999999999" customHeight="1" x14ac:dyDescent="0.35"/>
    <row r="135" ht="18.899999999999999" customHeight="1" x14ac:dyDescent="0.35"/>
    <row r="136" ht="18.899999999999999" customHeight="1" x14ac:dyDescent="0.35"/>
    <row r="137" ht="18.899999999999999" customHeight="1" x14ac:dyDescent="0.35"/>
    <row r="138" ht="18.899999999999999" customHeight="1" x14ac:dyDescent="0.35"/>
    <row r="139" ht="18.899999999999999" customHeight="1" x14ac:dyDescent="0.35"/>
    <row r="140" ht="18.899999999999999" customHeight="1" x14ac:dyDescent="0.35"/>
    <row r="141" ht="18.899999999999999" customHeight="1" x14ac:dyDescent="0.35"/>
    <row r="142" ht="18.899999999999999" customHeight="1" x14ac:dyDescent="0.35"/>
    <row r="143" ht="18.899999999999999" customHeight="1" x14ac:dyDescent="0.35"/>
    <row r="144" ht="18.899999999999999" customHeight="1" x14ac:dyDescent="0.35"/>
    <row r="145" ht="18.899999999999999" customHeight="1" x14ac:dyDescent="0.35"/>
    <row r="146" ht="18.899999999999999" customHeight="1" x14ac:dyDescent="0.35"/>
    <row r="147" ht="18.899999999999999" customHeight="1" x14ac:dyDescent="0.35"/>
    <row r="148" ht="18.899999999999999" customHeight="1" x14ac:dyDescent="0.35"/>
    <row r="149" ht="18.899999999999999" customHeight="1" x14ac:dyDescent="0.35"/>
    <row r="150" ht="18.899999999999999" customHeight="1" x14ac:dyDescent="0.35"/>
    <row r="151" ht="18.899999999999999" customHeight="1" x14ac:dyDescent="0.35"/>
    <row r="152" ht="18.899999999999999" customHeight="1" x14ac:dyDescent="0.35"/>
    <row r="153" ht="18.899999999999999" customHeight="1" x14ac:dyDescent="0.35"/>
    <row r="154" ht="18.899999999999999" customHeight="1" x14ac:dyDescent="0.35"/>
    <row r="155" ht="18.899999999999999" customHeight="1" x14ac:dyDescent="0.35"/>
    <row r="156" ht="18.899999999999999" customHeight="1" x14ac:dyDescent="0.35"/>
    <row r="157" ht="18.899999999999999" customHeight="1" x14ac:dyDescent="0.35"/>
    <row r="158" ht="18.899999999999999" customHeight="1" x14ac:dyDescent="0.35"/>
    <row r="159" ht="18.899999999999999" customHeight="1" x14ac:dyDescent="0.35"/>
    <row r="160" ht="18.899999999999999" customHeight="1" x14ac:dyDescent="0.35"/>
    <row r="161" ht="18.899999999999999" customHeight="1" x14ac:dyDescent="0.35"/>
    <row r="162" ht="18.899999999999999" customHeight="1" x14ac:dyDescent="0.35"/>
    <row r="163" ht="18.899999999999999" customHeight="1" x14ac:dyDescent="0.35"/>
    <row r="164" ht="18.899999999999999" customHeight="1" x14ac:dyDescent="0.35"/>
    <row r="165" ht="18.899999999999999" customHeight="1" x14ac:dyDescent="0.35"/>
    <row r="166" ht="18.899999999999999" customHeight="1" x14ac:dyDescent="0.35"/>
    <row r="167" ht="18.899999999999999" customHeight="1" x14ac:dyDescent="0.35"/>
    <row r="168" ht="18.899999999999999" customHeight="1" x14ac:dyDescent="0.35"/>
    <row r="169" ht="18.899999999999999" customHeight="1" x14ac:dyDescent="0.35"/>
    <row r="170" ht="18.899999999999999" customHeight="1" x14ac:dyDescent="0.35"/>
    <row r="171" ht="18.899999999999999" customHeight="1" x14ac:dyDescent="0.35"/>
    <row r="172" ht="18.899999999999999" customHeight="1" x14ac:dyDescent="0.35"/>
    <row r="173" ht="18.899999999999999" customHeight="1" x14ac:dyDescent="0.35"/>
    <row r="174" ht="18.899999999999999" customHeight="1" x14ac:dyDescent="0.35"/>
    <row r="175" ht="18.899999999999999" customHeight="1" x14ac:dyDescent="0.35"/>
    <row r="176" ht="18.899999999999999" customHeight="1" x14ac:dyDescent="0.35"/>
    <row r="177" ht="18.899999999999999" customHeight="1" x14ac:dyDescent="0.35"/>
    <row r="178" ht="18.899999999999999" customHeight="1" x14ac:dyDescent="0.35"/>
    <row r="179" ht="18.899999999999999" customHeight="1" x14ac:dyDescent="0.35"/>
    <row r="180" ht="18.899999999999999" customHeight="1" x14ac:dyDescent="0.35"/>
    <row r="181" ht="18.899999999999999" customHeight="1" x14ac:dyDescent="0.35"/>
    <row r="182" ht="18.899999999999999" customHeight="1" x14ac:dyDescent="0.35"/>
    <row r="183" ht="18.899999999999999" customHeight="1" x14ac:dyDescent="0.35"/>
    <row r="184" ht="18.899999999999999" customHeight="1" x14ac:dyDescent="0.35"/>
    <row r="185" ht="18.899999999999999" customHeight="1" x14ac:dyDescent="0.35"/>
    <row r="186" ht="18.899999999999999" customHeight="1" x14ac:dyDescent="0.35"/>
    <row r="187" ht="18.899999999999999" customHeight="1" x14ac:dyDescent="0.35"/>
    <row r="188" ht="18.899999999999999" customHeight="1" x14ac:dyDescent="0.35"/>
    <row r="189" ht="18.899999999999999" customHeight="1" x14ac:dyDescent="0.35"/>
    <row r="190" ht="18.899999999999999" customHeight="1" x14ac:dyDescent="0.35"/>
    <row r="191" ht="18.899999999999999" customHeight="1" x14ac:dyDescent="0.35"/>
    <row r="192" ht="18.899999999999999" customHeight="1" x14ac:dyDescent="0.35"/>
    <row r="193" ht="18.899999999999999" customHeight="1" x14ac:dyDescent="0.35"/>
    <row r="194" ht="18.899999999999999" customHeight="1" x14ac:dyDescent="0.35"/>
    <row r="195" ht="18.899999999999999" customHeight="1" x14ac:dyDescent="0.35"/>
    <row r="196" ht="18.899999999999999" customHeight="1" x14ac:dyDescent="0.35"/>
    <row r="197" ht="18.899999999999999" customHeight="1" x14ac:dyDescent="0.35"/>
    <row r="198" ht="18.899999999999999" customHeight="1" x14ac:dyDescent="0.35"/>
    <row r="199" ht="18.899999999999999" customHeight="1" x14ac:dyDescent="0.35"/>
    <row r="200" ht="18.899999999999999" customHeight="1" x14ac:dyDescent="0.35"/>
    <row r="201" ht="18.899999999999999" customHeight="1" x14ac:dyDescent="0.35"/>
    <row r="202" ht="18.899999999999999" customHeight="1" x14ac:dyDescent="0.35"/>
    <row r="203" ht="18.899999999999999" customHeight="1" x14ac:dyDescent="0.35"/>
    <row r="204" ht="18.899999999999999" customHeight="1" x14ac:dyDescent="0.35"/>
    <row r="205" ht="18.899999999999999" customHeight="1" x14ac:dyDescent="0.35"/>
    <row r="206" ht="18.899999999999999" customHeight="1" x14ac:dyDescent="0.35"/>
    <row r="207" ht="18.899999999999999" customHeight="1" x14ac:dyDescent="0.35"/>
    <row r="208" ht="18.899999999999999" customHeight="1" x14ac:dyDescent="0.35"/>
    <row r="209" ht="18.899999999999999" customHeight="1" x14ac:dyDescent="0.35"/>
    <row r="210" ht="18.899999999999999" customHeight="1" x14ac:dyDescent="0.35"/>
    <row r="211" ht="18.899999999999999" customHeight="1" x14ac:dyDescent="0.35"/>
    <row r="212" ht="18.899999999999999" customHeight="1" x14ac:dyDescent="0.35"/>
    <row r="213" ht="18.899999999999999" customHeight="1" x14ac:dyDescent="0.35"/>
    <row r="214" ht="18.899999999999999" customHeight="1" x14ac:dyDescent="0.35"/>
    <row r="215" ht="18.899999999999999" customHeight="1" x14ac:dyDescent="0.35"/>
    <row r="216" ht="18.899999999999999" customHeight="1" x14ac:dyDescent="0.35"/>
    <row r="217" ht="18.899999999999999" customHeight="1" x14ac:dyDescent="0.35"/>
    <row r="218" ht="18.899999999999999" customHeight="1" x14ac:dyDescent="0.35"/>
    <row r="219" ht="18.899999999999999" customHeight="1" x14ac:dyDescent="0.35"/>
    <row r="220" ht="18.899999999999999" customHeight="1" x14ac:dyDescent="0.35"/>
    <row r="221" ht="18.899999999999999" customHeight="1" x14ac:dyDescent="0.35"/>
    <row r="222" ht="18.899999999999999" customHeight="1" x14ac:dyDescent="0.35"/>
    <row r="223" ht="18.899999999999999" customHeight="1" x14ac:dyDescent="0.35"/>
    <row r="224" ht="18.899999999999999" customHeight="1" x14ac:dyDescent="0.35"/>
    <row r="225" ht="18.899999999999999" customHeight="1" x14ac:dyDescent="0.35"/>
    <row r="226" ht="18.899999999999999" customHeight="1" x14ac:dyDescent="0.35"/>
    <row r="227" ht="18" customHeight="1" x14ac:dyDescent="0.35"/>
    <row r="228" ht="18" customHeight="1" x14ac:dyDescent="0.35"/>
    <row r="229" ht="18" customHeight="1" x14ac:dyDescent="0.35"/>
    <row r="230" ht="18" customHeight="1" x14ac:dyDescent="0.35"/>
    <row r="231" ht="18" customHeight="1" x14ac:dyDescent="0.35"/>
    <row r="232" ht="18" customHeight="1" x14ac:dyDescent="0.35"/>
    <row r="233" ht="18" customHeight="1" x14ac:dyDescent="0.35"/>
    <row r="234" ht="18" customHeight="1" x14ac:dyDescent="0.35"/>
    <row r="235" ht="18" customHeight="1" x14ac:dyDescent="0.35"/>
    <row r="236" ht="18" customHeight="1" x14ac:dyDescent="0.35"/>
    <row r="237" ht="18" customHeight="1" x14ac:dyDescent="0.35"/>
    <row r="238" ht="18" customHeight="1" x14ac:dyDescent="0.35"/>
    <row r="239" ht="18" customHeight="1" x14ac:dyDescent="0.35"/>
    <row r="240" ht="18" customHeight="1" x14ac:dyDescent="0.35"/>
    <row r="241" ht="18" customHeight="1" x14ac:dyDescent="0.35"/>
    <row r="242" ht="18" customHeight="1" x14ac:dyDescent="0.35"/>
    <row r="243" ht="18" customHeight="1" x14ac:dyDescent="0.35"/>
    <row r="244" ht="18" customHeight="1" x14ac:dyDescent="0.35"/>
    <row r="245" ht="18" customHeight="1" x14ac:dyDescent="0.35"/>
    <row r="246" ht="18" customHeight="1" x14ac:dyDescent="0.35"/>
    <row r="247" ht="18" customHeight="1" x14ac:dyDescent="0.35"/>
    <row r="248" ht="18" customHeight="1" x14ac:dyDescent="0.35"/>
    <row r="249" ht="18" customHeight="1" x14ac:dyDescent="0.35"/>
    <row r="250" ht="18" customHeight="1" x14ac:dyDescent="0.35"/>
    <row r="251" ht="18" customHeight="1" x14ac:dyDescent="0.35"/>
    <row r="252" ht="18" customHeight="1" x14ac:dyDescent="0.35"/>
    <row r="253" ht="18" customHeight="1" x14ac:dyDescent="0.35"/>
    <row r="254" ht="18" customHeight="1" x14ac:dyDescent="0.35"/>
    <row r="255" ht="18" customHeight="1" x14ac:dyDescent="0.35"/>
    <row r="256" ht="18" customHeight="1" x14ac:dyDescent="0.35"/>
    <row r="257" ht="18" customHeight="1" x14ac:dyDescent="0.35"/>
    <row r="258" ht="18" customHeight="1" x14ac:dyDescent="0.35"/>
    <row r="259" ht="18" customHeight="1" x14ac:dyDescent="0.35"/>
    <row r="260" ht="18" customHeight="1" x14ac:dyDescent="0.35"/>
    <row r="261" ht="18" customHeight="1" x14ac:dyDescent="0.35"/>
    <row r="262" ht="18" customHeight="1" x14ac:dyDescent="0.35"/>
    <row r="263" ht="18" customHeight="1" x14ac:dyDescent="0.35"/>
    <row r="264" ht="18" customHeight="1" x14ac:dyDescent="0.35"/>
    <row r="265" ht="18" customHeight="1" x14ac:dyDescent="0.35"/>
    <row r="266" ht="18" customHeight="1" x14ac:dyDescent="0.35"/>
    <row r="267" ht="18" customHeight="1" x14ac:dyDescent="0.35"/>
    <row r="268" ht="18" customHeight="1" x14ac:dyDescent="0.35"/>
    <row r="269" ht="18" customHeight="1" x14ac:dyDescent="0.35"/>
    <row r="270" ht="18" customHeight="1" x14ac:dyDescent="0.35"/>
    <row r="271" ht="18" customHeight="1" x14ac:dyDescent="0.35"/>
    <row r="272" ht="18" customHeight="1" x14ac:dyDescent="0.35"/>
    <row r="273" ht="18" customHeight="1" x14ac:dyDescent="0.35"/>
    <row r="274" ht="18" customHeight="1" x14ac:dyDescent="0.35"/>
    <row r="275" ht="18" customHeight="1" x14ac:dyDescent="0.35"/>
    <row r="276" ht="18" customHeight="1" x14ac:dyDescent="0.35"/>
    <row r="277" ht="18" customHeight="1" x14ac:dyDescent="0.35"/>
    <row r="278" ht="18" customHeight="1" x14ac:dyDescent="0.35"/>
    <row r="279" ht="18" customHeight="1" x14ac:dyDescent="0.35"/>
    <row r="280" ht="18" customHeight="1" x14ac:dyDescent="0.35"/>
    <row r="281" ht="18" customHeight="1" x14ac:dyDescent="0.35"/>
    <row r="282" ht="18" customHeight="1" x14ac:dyDescent="0.35"/>
    <row r="283" ht="18" customHeight="1" x14ac:dyDescent="0.35"/>
    <row r="284" ht="18" customHeight="1" x14ac:dyDescent="0.35"/>
    <row r="285" ht="18" customHeight="1" x14ac:dyDescent="0.35"/>
    <row r="286" ht="18" customHeight="1" x14ac:dyDescent="0.35"/>
    <row r="287" ht="18" customHeight="1" x14ac:dyDescent="0.35"/>
    <row r="288" ht="18" customHeight="1" x14ac:dyDescent="0.35"/>
    <row r="289" ht="18" customHeight="1" x14ac:dyDescent="0.35"/>
    <row r="290" ht="18" customHeight="1" x14ac:dyDescent="0.35"/>
    <row r="291" ht="18" customHeight="1" x14ac:dyDescent="0.35"/>
    <row r="292" ht="18" customHeight="1" x14ac:dyDescent="0.35"/>
    <row r="293" ht="18" customHeight="1" x14ac:dyDescent="0.35"/>
    <row r="294" ht="18" customHeight="1" x14ac:dyDescent="0.35"/>
    <row r="295" ht="18" customHeight="1" x14ac:dyDescent="0.35"/>
    <row r="296" ht="18" customHeight="1" x14ac:dyDescent="0.35"/>
    <row r="297" ht="18" customHeight="1" x14ac:dyDescent="0.35"/>
    <row r="298" ht="18" customHeight="1" x14ac:dyDescent="0.35"/>
    <row r="299" ht="18" customHeight="1" x14ac:dyDescent="0.35"/>
    <row r="300" ht="18" customHeight="1" x14ac:dyDescent="0.35"/>
    <row r="301" ht="18" customHeight="1" x14ac:dyDescent="0.35"/>
    <row r="302" ht="18" customHeight="1" x14ac:dyDescent="0.35"/>
    <row r="303" ht="18" customHeight="1" x14ac:dyDescent="0.35"/>
    <row r="304" ht="18" customHeight="1" x14ac:dyDescent="0.35"/>
    <row r="305" ht="18" customHeight="1" x14ac:dyDescent="0.35"/>
    <row r="306" ht="18" customHeight="1" x14ac:dyDescent="0.35"/>
    <row r="307" ht="18" customHeight="1" x14ac:dyDescent="0.35"/>
    <row r="308" ht="18" customHeight="1" x14ac:dyDescent="0.35"/>
    <row r="309" ht="18" customHeight="1" x14ac:dyDescent="0.35"/>
  </sheetData>
  <pageMargins left="0" right="0" top="0.39370078740157483" bottom="3.937007874015748E-2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77B6A-D256-47B2-BD6C-237390C6EA59}">
  <dimension ref="B2:B250"/>
  <sheetViews>
    <sheetView workbookViewId="0"/>
  </sheetViews>
  <sheetFormatPr defaultRowHeight="14.5" x14ac:dyDescent="0.35"/>
  <cols>
    <col min="1" max="1" width="1.6328125" customWidth="1"/>
    <col min="2" max="2" width="83.26953125" customWidth="1"/>
    <col min="3" max="3" width="1.6328125" customWidth="1"/>
  </cols>
  <sheetData>
    <row r="2" spans="2:2" ht="21" x14ac:dyDescent="0.5">
      <c r="B2" s="172" t="s">
        <v>107</v>
      </c>
    </row>
    <row r="51" spans="2:2" ht="21" x14ac:dyDescent="0.35">
      <c r="B51" s="124" t="s">
        <v>105</v>
      </c>
    </row>
    <row r="101" spans="2:2" ht="21" x14ac:dyDescent="0.35">
      <c r="B101" s="124" t="s">
        <v>106</v>
      </c>
    </row>
    <row r="151" spans="2:2" ht="21" x14ac:dyDescent="0.35">
      <c r="B151" s="124" t="s">
        <v>108</v>
      </c>
    </row>
    <row r="200" spans="2:2" ht="21" x14ac:dyDescent="0.35">
      <c r="B200" s="124" t="s">
        <v>23</v>
      </c>
    </row>
    <row r="250" spans="2:2" ht="21" x14ac:dyDescent="0.35">
      <c r="B250" s="124" t="s">
        <v>28</v>
      </c>
    </row>
  </sheetData>
  <pageMargins left="0.7" right="0.7" top="0.75" bottom="0.75" header="0.3" footer="0.3"/>
  <pageSetup paperSize="9" orientation="portrait" verticalDpi="0" r:id="rId1"/>
  <rowBreaks count="4" manualBreakCount="4">
    <brk id="49" max="16383" man="1"/>
    <brk id="99" max="16383" man="1"/>
    <brk id="198" max="16383" man="1"/>
    <brk id="24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78374-08A1-4E9D-A189-C63C047092D7}">
  <dimension ref="A1:D375"/>
  <sheetViews>
    <sheetView showGridLines="0" showRowColHeaders="0" view="pageLayout" zoomScaleNormal="100" workbookViewId="0">
      <selection activeCell="A22" sqref="A22"/>
    </sheetView>
  </sheetViews>
  <sheetFormatPr defaultRowHeight="14.5" x14ac:dyDescent="0.35"/>
  <cols>
    <col min="1" max="1" width="15.6328125" customWidth="1"/>
    <col min="2" max="2" width="34.6328125" customWidth="1"/>
    <col min="3" max="3" width="15.6328125" customWidth="1"/>
    <col min="4" max="4" width="34.81640625" customWidth="1"/>
  </cols>
  <sheetData>
    <row r="1" spans="1:4" ht="19.25" customHeight="1" thickBot="1" x14ac:dyDescent="0.4">
      <c r="A1" s="233" t="s">
        <v>152</v>
      </c>
      <c r="B1" s="234"/>
      <c r="C1" s="233" t="s">
        <v>152</v>
      </c>
      <c r="D1" s="235"/>
    </row>
    <row r="2" spans="1:4" ht="19.25" customHeight="1" x14ac:dyDescent="0.35">
      <c r="A2" s="236" t="s">
        <v>31</v>
      </c>
      <c r="B2" s="237" t="s">
        <v>32</v>
      </c>
      <c r="C2" s="236" t="s">
        <v>29</v>
      </c>
      <c r="D2" s="238" t="s">
        <v>30</v>
      </c>
    </row>
    <row r="3" spans="1:4" ht="19.25" customHeight="1" x14ac:dyDescent="0.35">
      <c r="A3" s="25" t="s">
        <v>36</v>
      </c>
      <c r="B3" s="27" t="s">
        <v>37</v>
      </c>
      <c r="C3" s="25" t="s">
        <v>33</v>
      </c>
      <c r="D3" s="239" t="s">
        <v>34</v>
      </c>
    </row>
    <row r="4" spans="1:4" ht="19.25" customHeight="1" x14ac:dyDescent="0.35">
      <c r="A4" s="236" t="s">
        <v>38</v>
      </c>
      <c r="B4" s="237" t="s">
        <v>39</v>
      </c>
      <c r="C4" s="236" t="s">
        <v>153</v>
      </c>
      <c r="D4" s="240" t="s">
        <v>35</v>
      </c>
    </row>
    <row r="5" spans="1:4" ht="19.25" customHeight="1" x14ac:dyDescent="0.35">
      <c r="A5" s="25" t="s">
        <v>40</v>
      </c>
      <c r="B5" s="27" t="s">
        <v>41</v>
      </c>
      <c r="C5" s="25" t="s">
        <v>154</v>
      </c>
      <c r="D5" s="239" t="s">
        <v>89</v>
      </c>
    </row>
    <row r="6" spans="1:4" ht="19.25" customHeight="1" x14ac:dyDescent="0.35">
      <c r="A6" s="236" t="s">
        <v>155</v>
      </c>
      <c r="B6" s="237" t="s">
        <v>156</v>
      </c>
      <c r="C6" s="236" t="s">
        <v>2</v>
      </c>
      <c r="D6" s="241" t="s">
        <v>2</v>
      </c>
    </row>
    <row r="7" spans="1:4" ht="19.25" customHeight="1" x14ac:dyDescent="0.35">
      <c r="A7" s="25" t="s">
        <v>2</v>
      </c>
      <c r="B7" s="26" t="s">
        <v>2</v>
      </c>
      <c r="C7" s="25" t="s">
        <v>2</v>
      </c>
      <c r="D7" s="239" t="s">
        <v>2</v>
      </c>
    </row>
    <row r="8" spans="1:4" ht="19.25" customHeight="1" x14ac:dyDescent="0.35">
      <c r="A8" s="236" t="s">
        <v>44</v>
      </c>
      <c r="B8" s="237" t="s">
        <v>45</v>
      </c>
      <c r="C8" s="236" t="s">
        <v>42</v>
      </c>
      <c r="D8" s="241" t="s">
        <v>43</v>
      </c>
    </row>
    <row r="9" spans="1:4" ht="19.25" customHeight="1" x14ac:dyDescent="0.35">
      <c r="A9" s="25" t="s">
        <v>50</v>
      </c>
      <c r="B9" s="27" t="s">
        <v>51</v>
      </c>
      <c r="C9" s="25" t="s">
        <v>46</v>
      </c>
      <c r="D9" s="239" t="s">
        <v>47</v>
      </c>
    </row>
    <row r="10" spans="1:4" ht="19.25" customHeight="1" x14ac:dyDescent="0.35">
      <c r="A10" s="236" t="s">
        <v>54</v>
      </c>
      <c r="B10" s="237" t="s">
        <v>55</v>
      </c>
      <c r="C10" s="236" t="s">
        <v>48</v>
      </c>
      <c r="D10" s="241" t="s">
        <v>49</v>
      </c>
    </row>
    <row r="11" spans="1:4" ht="19.25" customHeight="1" x14ac:dyDescent="0.35">
      <c r="A11" s="25" t="s">
        <v>157</v>
      </c>
      <c r="B11" s="27" t="s">
        <v>58</v>
      </c>
      <c r="C11" s="25" t="s">
        <v>52</v>
      </c>
      <c r="D11" s="239" t="s">
        <v>53</v>
      </c>
    </row>
    <row r="12" spans="1:4" ht="19.25" customHeight="1" x14ac:dyDescent="0.35">
      <c r="A12" s="236" t="s">
        <v>158</v>
      </c>
      <c r="B12" s="237" t="s">
        <v>90</v>
      </c>
      <c r="C12" s="236" t="s">
        <v>56</v>
      </c>
      <c r="D12" s="241" t="s">
        <v>57</v>
      </c>
    </row>
    <row r="13" spans="1:4" ht="19.25" customHeight="1" x14ac:dyDescent="0.35">
      <c r="A13" s="25" t="s">
        <v>159</v>
      </c>
      <c r="B13" s="27" t="s">
        <v>160</v>
      </c>
      <c r="C13" s="25" t="s">
        <v>2</v>
      </c>
      <c r="D13" s="239" t="s">
        <v>2</v>
      </c>
    </row>
    <row r="14" spans="1:4" ht="19.25" customHeight="1" x14ac:dyDescent="0.35">
      <c r="A14" s="236" t="s">
        <v>61</v>
      </c>
      <c r="B14" s="237" t="s">
        <v>62</v>
      </c>
      <c r="C14" s="236" t="s">
        <v>2</v>
      </c>
      <c r="D14" s="237" t="s">
        <v>2</v>
      </c>
    </row>
    <row r="15" spans="1:4" ht="19.25" customHeight="1" x14ac:dyDescent="0.35">
      <c r="A15" s="25" t="s">
        <v>91</v>
      </c>
      <c r="B15" s="27" t="s">
        <v>92</v>
      </c>
      <c r="C15" s="25"/>
      <c r="D15" s="27"/>
    </row>
    <row r="16" spans="1:4" ht="19.25" customHeight="1" x14ac:dyDescent="0.35">
      <c r="A16" s="236"/>
      <c r="B16" s="242"/>
      <c r="C16" s="236"/>
      <c r="D16" s="237"/>
    </row>
    <row r="17" spans="1:4" ht="19.25" customHeight="1" x14ac:dyDescent="0.35">
      <c r="A17" s="25" t="s">
        <v>59</v>
      </c>
      <c r="B17" s="26" t="s">
        <v>60</v>
      </c>
      <c r="C17" s="25" t="s">
        <v>65</v>
      </c>
      <c r="D17" s="27" t="s">
        <v>66</v>
      </c>
    </row>
    <row r="18" spans="1:4" ht="19.25" customHeight="1" x14ac:dyDescent="0.35">
      <c r="A18" s="236" t="s">
        <v>63</v>
      </c>
      <c r="B18" s="242" t="s">
        <v>64</v>
      </c>
      <c r="C18" s="236" t="s">
        <v>69</v>
      </c>
      <c r="D18" s="237" t="s">
        <v>70</v>
      </c>
    </row>
    <row r="19" spans="1:4" ht="19.25" customHeight="1" x14ac:dyDescent="0.35">
      <c r="A19" s="25" t="s">
        <v>67</v>
      </c>
      <c r="B19" s="26" t="s">
        <v>68</v>
      </c>
      <c r="C19" s="25" t="s">
        <v>73</v>
      </c>
      <c r="D19" s="27" t="s">
        <v>74</v>
      </c>
    </row>
    <row r="20" spans="1:4" ht="19.25" customHeight="1" x14ac:dyDescent="0.35">
      <c r="A20" s="236" t="s">
        <v>71</v>
      </c>
      <c r="B20" s="242" t="s">
        <v>72</v>
      </c>
      <c r="C20" s="236" t="s">
        <v>77</v>
      </c>
      <c r="D20" s="237" t="s">
        <v>78</v>
      </c>
    </row>
    <row r="21" spans="1:4" ht="19.25" customHeight="1" x14ac:dyDescent="0.35">
      <c r="A21" s="25" t="s">
        <v>75</v>
      </c>
      <c r="B21" s="26" t="s">
        <v>76</v>
      </c>
      <c r="C21" s="85" t="s">
        <v>93</v>
      </c>
      <c r="D21" s="27" t="s">
        <v>94</v>
      </c>
    </row>
    <row r="22" spans="1:4" ht="19.25" customHeight="1" x14ac:dyDescent="0.35">
      <c r="A22" s="236" t="s">
        <v>161</v>
      </c>
      <c r="B22" s="242" t="s">
        <v>162</v>
      </c>
      <c r="C22" s="236" t="s">
        <v>163</v>
      </c>
      <c r="D22" s="237" t="s">
        <v>164</v>
      </c>
    </row>
    <row r="23" spans="1:4" ht="19.25" customHeight="1" x14ac:dyDescent="0.35">
      <c r="A23" s="25" t="s">
        <v>79</v>
      </c>
      <c r="B23" s="239" t="s">
        <v>80</v>
      </c>
      <c r="C23" s="25" t="s">
        <v>81</v>
      </c>
      <c r="D23" s="26" t="s">
        <v>82</v>
      </c>
    </row>
    <row r="24" spans="1:4" ht="19.25" customHeight="1" x14ac:dyDescent="0.35">
      <c r="A24" s="236" t="s">
        <v>165</v>
      </c>
      <c r="B24" s="242" t="s">
        <v>166</v>
      </c>
      <c r="C24" s="236" t="s">
        <v>2</v>
      </c>
      <c r="D24" s="237" t="s">
        <v>2</v>
      </c>
    </row>
    <row r="25" spans="1:4" ht="19.25" customHeight="1" thickBot="1" x14ac:dyDescent="0.4">
      <c r="A25" s="243" t="s">
        <v>83</v>
      </c>
      <c r="B25" s="244" t="s">
        <v>84</v>
      </c>
      <c r="C25" s="243" t="s">
        <v>2</v>
      </c>
      <c r="D25" s="245" t="s">
        <v>2</v>
      </c>
    </row>
    <row r="26" spans="1:4" ht="19.25" customHeight="1" x14ac:dyDescent="0.35"/>
    <row r="27" spans="1:4" ht="37.4" customHeight="1" x14ac:dyDescent="0.35">
      <c r="B27" t="s">
        <v>2</v>
      </c>
      <c r="C27" t="s">
        <v>2</v>
      </c>
    </row>
    <row r="28" spans="1:4" ht="37.4" customHeight="1" x14ac:dyDescent="0.35"/>
    <row r="29" spans="1:4" ht="37.4" customHeight="1" x14ac:dyDescent="0.35"/>
    <row r="30" spans="1:4" ht="37.4" customHeight="1" x14ac:dyDescent="0.35"/>
    <row r="31" spans="1:4" ht="37.4" customHeight="1" x14ac:dyDescent="0.35">
      <c r="B31" t="s">
        <v>2</v>
      </c>
    </row>
    <row r="32" spans="1:4" ht="37.4" customHeight="1" x14ac:dyDescent="0.35"/>
    <row r="33" spans="2:4" ht="37.4" customHeight="1" x14ac:dyDescent="0.35"/>
    <row r="34" spans="2:4" ht="18.899999999999999" customHeight="1" x14ac:dyDescent="0.35">
      <c r="B34" t="s">
        <v>2</v>
      </c>
      <c r="D34" t="s">
        <v>2</v>
      </c>
    </row>
    <row r="35" spans="2:4" ht="19.5" customHeight="1" x14ac:dyDescent="0.35">
      <c r="B35" t="s">
        <v>2</v>
      </c>
      <c r="D35" t="s">
        <v>2</v>
      </c>
    </row>
    <row r="36" spans="2:4" ht="18.899999999999999" customHeight="1" x14ac:dyDescent="0.35"/>
    <row r="37" spans="2:4" ht="18.899999999999999" customHeight="1" x14ac:dyDescent="0.35"/>
    <row r="38" spans="2:4" ht="18.899999999999999" customHeight="1" x14ac:dyDescent="0.35"/>
    <row r="39" spans="2:4" ht="18.899999999999999" customHeight="1" x14ac:dyDescent="0.35"/>
    <row r="40" spans="2:4" ht="30.75" customHeight="1" x14ac:dyDescent="0.35"/>
    <row r="41" spans="2:4" ht="30.75" customHeight="1" x14ac:dyDescent="0.35"/>
    <row r="42" spans="2:4" ht="30.75" customHeight="1" x14ac:dyDescent="0.35"/>
    <row r="43" spans="2:4" ht="30.75" customHeight="1" x14ac:dyDescent="0.35"/>
    <row r="44" spans="2:4" ht="30.75" customHeight="1" x14ac:dyDescent="0.35"/>
    <row r="45" spans="2:4" ht="30.75" customHeight="1" x14ac:dyDescent="0.35"/>
    <row r="46" spans="2:4" ht="30.75" customHeight="1" x14ac:dyDescent="0.35"/>
    <row r="47" spans="2:4" ht="30.75" customHeight="1" x14ac:dyDescent="0.35"/>
    <row r="48" spans="2:4" ht="30.75" customHeight="1" x14ac:dyDescent="0.35"/>
    <row r="49" ht="18.75" customHeight="1" x14ac:dyDescent="0.35"/>
    <row r="50" ht="18.899999999999999" customHeight="1" x14ac:dyDescent="0.35"/>
    <row r="51" ht="20.25" customHeight="1" x14ac:dyDescent="0.35"/>
    <row r="52" ht="18.899999999999999" customHeight="1" x14ac:dyDescent="0.35"/>
    <row r="53" ht="18.75" customHeight="1" x14ac:dyDescent="0.35"/>
    <row r="54" ht="33.75" customHeight="1" x14ac:dyDescent="0.35"/>
    <row r="55" ht="18.899999999999999" customHeight="1" x14ac:dyDescent="0.35"/>
    <row r="56" ht="36.75" customHeight="1" x14ac:dyDescent="0.35"/>
    <row r="57" ht="36.75" customHeight="1" x14ac:dyDescent="0.35"/>
    <row r="58" ht="36.75" customHeight="1" x14ac:dyDescent="0.35"/>
    <row r="59" ht="36.75" customHeight="1" x14ac:dyDescent="0.35"/>
    <row r="60" ht="36.75" customHeight="1" x14ac:dyDescent="0.35"/>
    <row r="61" ht="36.75" customHeight="1" x14ac:dyDescent="0.35"/>
    <row r="62" ht="36.75" customHeight="1" x14ac:dyDescent="0.35"/>
    <row r="63" ht="18.75" customHeight="1" x14ac:dyDescent="0.35"/>
    <row r="64" ht="18.75" customHeight="1" x14ac:dyDescent="0.35"/>
    <row r="65" ht="18.75" customHeight="1" x14ac:dyDescent="0.35"/>
    <row r="66" ht="19.5" customHeight="1" x14ac:dyDescent="0.35"/>
    <row r="67" ht="18.75" customHeight="1" x14ac:dyDescent="0.35"/>
    <row r="68" ht="18.899999999999999" customHeight="1" x14ac:dyDescent="0.35"/>
    <row r="69" ht="18.899999999999999" customHeight="1" x14ac:dyDescent="0.35"/>
    <row r="70" ht="18.899999999999999" customHeight="1" x14ac:dyDescent="0.35"/>
    <row r="71" ht="18.899999999999999" customHeight="1" x14ac:dyDescent="0.35"/>
    <row r="72" ht="18.899999999999999" customHeight="1" x14ac:dyDescent="0.35"/>
    <row r="73" ht="18.899999999999999" customHeight="1" x14ac:dyDescent="0.35"/>
    <row r="74" ht="18.899999999999999" customHeight="1" x14ac:dyDescent="0.35"/>
    <row r="75" ht="18.899999999999999" customHeight="1" x14ac:dyDescent="0.35"/>
    <row r="76" ht="18.899999999999999" customHeight="1" x14ac:dyDescent="0.35"/>
    <row r="77" ht="18.899999999999999" customHeight="1" x14ac:dyDescent="0.35"/>
    <row r="78" ht="18.899999999999999" customHeight="1" x14ac:dyDescent="0.35"/>
    <row r="79" ht="18.899999999999999" customHeight="1" x14ac:dyDescent="0.35"/>
    <row r="80" ht="18.899999999999999" customHeight="1" x14ac:dyDescent="0.35"/>
    <row r="81" ht="18.899999999999999" customHeight="1" x14ac:dyDescent="0.35"/>
    <row r="82" ht="18.899999999999999" customHeight="1" x14ac:dyDescent="0.35"/>
    <row r="83" ht="18.899999999999999" customHeight="1" x14ac:dyDescent="0.35"/>
    <row r="84" ht="18.899999999999999" customHeight="1" x14ac:dyDescent="0.35"/>
    <row r="85" ht="18.899999999999999" customHeight="1" x14ac:dyDescent="0.35"/>
    <row r="86" ht="18.899999999999999" customHeight="1" x14ac:dyDescent="0.35"/>
    <row r="87" ht="18.899999999999999" customHeight="1" x14ac:dyDescent="0.35"/>
    <row r="88" ht="18.899999999999999" customHeight="1" x14ac:dyDescent="0.35"/>
    <row r="89" ht="18.899999999999999" customHeight="1" x14ac:dyDescent="0.35"/>
    <row r="90" ht="18.899999999999999" customHeight="1" x14ac:dyDescent="0.35"/>
    <row r="91" ht="18.899999999999999" customHeight="1" x14ac:dyDescent="0.35"/>
    <row r="92" ht="18.899999999999999" customHeight="1" x14ac:dyDescent="0.35"/>
    <row r="93" ht="18.899999999999999" customHeight="1" x14ac:dyDescent="0.35"/>
    <row r="94" ht="18.899999999999999" customHeight="1" x14ac:dyDescent="0.35"/>
    <row r="95" ht="18.899999999999999" customHeight="1" x14ac:dyDescent="0.35"/>
    <row r="96" ht="18.899999999999999" customHeight="1" x14ac:dyDescent="0.35"/>
    <row r="97" ht="18.899999999999999" customHeight="1" x14ac:dyDescent="0.35"/>
    <row r="98" ht="18.899999999999999" customHeight="1" x14ac:dyDescent="0.35"/>
    <row r="99" ht="18.899999999999999" customHeight="1" x14ac:dyDescent="0.35"/>
    <row r="100" ht="18.899999999999999" customHeight="1" x14ac:dyDescent="0.35"/>
    <row r="101" ht="18.899999999999999" customHeight="1" x14ac:dyDescent="0.35"/>
    <row r="102" ht="18.899999999999999" customHeight="1" x14ac:dyDescent="0.35"/>
    <row r="103" ht="18.899999999999999" customHeight="1" x14ac:dyDescent="0.35"/>
    <row r="104" ht="18.899999999999999" customHeight="1" x14ac:dyDescent="0.35"/>
    <row r="105" ht="18.899999999999999" customHeight="1" x14ac:dyDescent="0.35"/>
    <row r="106" ht="18.899999999999999" customHeight="1" x14ac:dyDescent="0.35"/>
    <row r="107" ht="18.899999999999999" customHeight="1" x14ac:dyDescent="0.35"/>
    <row r="108" ht="18.899999999999999" customHeight="1" x14ac:dyDescent="0.35"/>
    <row r="109" ht="18.899999999999999" customHeight="1" x14ac:dyDescent="0.35"/>
    <row r="110" ht="18.899999999999999" customHeight="1" x14ac:dyDescent="0.35"/>
    <row r="111" ht="18.899999999999999" customHeight="1" x14ac:dyDescent="0.35"/>
    <row r="112" ht="18.899999999999999" customHeight="1" x14ac:dyDescent="0.35"/>
    <row r="113" ht="18.899999999999999" customHeight="1" x14ac:dyDescent="0.35"/>
    <row r="114" ht="18.899999999999999" customHeight="1" x14ac:dyDescent="0.35"/>
    <row r="115" ht="18.899999999999999" customHeight="1" x14ac:dyDescent="0.35"/>
    <row r="116" ht="18.899999999999999" customHeight="1" x14ac:dyDescent="0.35"/>
    <row r="117" ht="18.899999999999999" customHeight="1" x14ac:dyDescent="0.35"/>
    <row r="118" ht="18.899999999999999" customHeight="1" x14ac:dyDescent="0.35"/>
    <row r="119" ht="18.899999999999999" customHeight="1" x14ac:dyDescent="0.35"/>
    <row r="120" ht="18.899999999999999" customHeight="1" x14ac:dyDescent="0.35"/>
    <row r="121" ht="18.899999999999999" customHeight="1" x14ac:dyDescent="0.35"/>
    <row r="122" ht="18.899999999999999" customHeight="1" x14ac:dyDescent="0.35"/>
    <row r="123" ht="18.899999999999999" customHeight="1" x14ac:dyDescent="0.35"/>
    <row r="124" ht="18.899999999999999" customHeight="1" x14ac:dyDescent="0.35"/>
    <row r="125" ht="18.899999999999999" customHeight="1" x14ac:dyDescent="0.35"/>
    <row r="126" ht="18.899999999999999" customHeight="1" x14ac:dyDescent="0.35"/>
    <row r="127" ht="18.899999999999999" customHeight="1" x14ac:dyDescent="0.35"/>
    <row r="128" ht="18.899999999999999" customHeight="1" x14ac:dyDescent="0.35"/>
    <row r="129" ht="18.899999999999999" customHeight="1" x14ac:dyDescent="0.35"/>
    <row r="130" ht="18.899999999999999" customHeight="1" x14ac:dyDescent="0.35"/>
    <row r="131" ht="18.899999999999999" customHeight="1" x14ac:dyDescent="0.35"/>
    <row r="132" ht="18.899999999999999" customHeight="1" x14ac:dyDescent="0.35"/>
    <row r="133" ht="18.899999999999999" customHeight="1" x14ac:dyDescent="0.35"/>
    <row r="134" ht="18.899999999999999" customHeight="1" x14ac:dyDescent="0.35"/>
    <row r="135" ht="18.899999999999999" customHeight="1" x14ac:dyDescent="0.35"/>
    <row r="136" ht="18.899999999999999" customHeight="1" x14ac:dyDescent="0.35"/>
    <row r="137" ht="18.899999999999999" customHeight="1" x14ac:dyDescent="0.35"/>
    <row r="138" ht="18.899999999999999" customHeight="1" x14ac:dyDescent="0.35"/>
    <row r="139" ht="18.899999999999999" customHeight="1" x14ac:dyDescent="0.35"/>
    <row r="140" ht="18.899999999999999" customHeight="1" x14ac:dyDescent="0.35"/>
    <row r="141" ht="18.899999999999999" customHeight="1" x14ac:dyDescent="0.35"/>
    <row r="142" ht="18.899999999999999" customHeight="1" x14ac:dyDescent="0.35"/>
    <row r="143" ht="18.899999999999999" customHeight="1" x14ac:dyDescent="0.35"/>
    <row r="144" ht="18.899999999999999" customHeight="1" x14ac:dyDescent="0.35"/>
    <row r="145" ht="18.899999999999999" customHeight="1" x14ac:dyDescent="0.35"/>
    <row r="146" ht="18.899999999999999" customHeight="1" x14ac:dyDescent="0.35"/>
    <row r="147" ht="18.899999999999999" customHeight="1" x14ac:dyDescent="0.35"/>
    <row r="148" ht="18.899999999999999" customHeight="1" x14ac:dyDescent="0.35"/>
    <row r="149" ht="18.899999999999999" customHeight="1" x14ac:dyDescent="0.35"/>
    <row r="150" ht="18.899999999999999" customHeight="1" x14ac:dyDescent="0.35"/>
    <row r="151" ht="18.899999999999999" customHeight="1" x14ac:dyDescent="0.35"/>
    <row r="152" ht="18.899999999999999" customHeight="1" x14ac:dyDescent="0.35"/>
    <row r="153" ht="18.899999999999999" customHeight="1" x14ac:dyDescent="0.35"/>
    <row r="154" ht="18.899999999999999" customHeight="1" x14ac:dyDescent="0.35"/>
    <row r="155" ht="18.899999999999999" customHeight="1" x14ac:dyDescent="0.35"/>
    <row r="156" ht="18.899999999999999" customHeight="1" x14ac:dyDescent="0.35"/>
    <row r="157" ht="18.899999999999999" customHeight="1" x14ac:dyDescent="0.35"/>
    <row r="158" ht="18.899999999999999" customHeight="1" x14ac:dyDescent="0.35"/>
    <row r="159" ht="18.899999999999999" customHeight="1" x14ac:dyDescent="0.35"/>
    <row r="160" ht="18.899999999999999" customHeight="1" x14ac:dyDescent="0.35"/>
    <row r="161" ht="18.899999999999999" customHeight="1" x14ac:dyDescent="0.35"/>
    <row r="162" ht="18.899999999999999" customHeight="1" x14ac:dyDescent="0.35"/>
    <row r="163" ht="18.899999999999999" customHeight="1" x14ac:dyDescent="0.35"/>
    <row r="164" ht="18.899999999999999" customHeight="1" x14ac:dyDescent="0.35"/>
    <row r="165" ht="18.899999999999999" customHeight="1" x14ac:dyDescent="0.35"/>
    <row r="166" ht="18.899999999999999" customHeight="1" x14ac:dyDescent="0.35"/>
    <row r="167" ht="18.899999999999999" customHeight="1" x14ac:dyDescent="0.35"/>
    <row r="168" ht="18.899999999999999" customHeight="1" x14ac:dyDescent="0.35"/>
    <row r="169" ht="18.899999999999999" customHeight="1" x14ac:dyDescent="0.35"/>
    <row r="170" ht="18.899999999999999" customHeight="1" x14ac:dyDescent="0.35"/>
    <row r="171" ht="18.899999999999999" customHeight="1" x14ac:dyDescent="0.35"/>
    <row r="172" ht="18.899999999999999" customHeight="1" x14ac:dyDescent="0.35"/>
    <row r="173" ht="18.899999999999999" customHeight="1" x14ac:dyDescent="0.35"/>
    <row r="174" ht="18.899999999999999" customHeight="1" x14ac:dyDescent="0.35"/>
    <row r="175" ht="18.899999999999999" customHeight="1" x14ac:dyDescent="0.35"/>
    <row r="176" ht="18.899999999999999" customHeight="1" x14ac:dyDescent="0.35"/>
    <row r="177" ht="18.899999999999999" customHeight="1" x14ac:dyDescent="0.35"/>
    <row r="178" ht="18.899999999999999" customHeight="1" x14ac:dyDescent="0.35"/>
    <row r="179" ht="18.899999999999999" customHeight="1" x14ac:dyDescent="0.35"/>
    <row r="180" ht="18.899999999999999" customHeight="1" x14ac:dyDescent="0.35"/>
    <row r="181" ht="18.899999999999999" customHeight="1" x14ac:dyDescent="0.35"/>
    <row r="182" ht="18.899999999999999" customHeight="1" x14ac:dyDescent="0.35"/>
    <row r="183" ht="18.899999999999999" customHeight="1" x14ac:dyDescent="0.35"/>
    <row r="184" ht="18.899999999999999" customHeight="1" x14ac:dyDescent="0.35"/>
    <row r="185" ht="18.899999999999999" customHeight="1" x14ac:dyDescent="0.35"/>
    <row r="186" ht="18.899999999999999" customHeight="1" x14ac:dyDescent="0.35"/>
    <row r="187" ht="18.899999999999999" customHeight="1" x14ac:dyDescent="0.35"/>
    <row r="188" ht="18.899999999999999" customHeight="1" x14ac:dyDescent="0.35"/>
    <row r="189" ht="18.899999999999999" customHeight="1" x14ac:dyDescent="0.35"/>
    <row r="190" ht="18.899999999999999" customHeight="1" x14ac:dyDescent="0.35"/>
    <row r="191" ht="18.899999999999999" customHeight="1" x14ac:dyDescent="0.35"/>
    <row r="192" ht="18.899999999999999" customHeight="1" x14ac:dyDescent="0.35"/>
    <row r="193" ht="18.899999999999999" customHeight="1" x14ac:dyDescent="0.35"/>
    <row r="194" ht="18.899999999999999" customHeight="1" x14ac:dyDescent="0.35"/>
    <row r="195" ht="18.899999999999999" customHeight="1" x14ac:dyDescent="0.35"/>
    <row r="196" ht="18.899999999999999" customHeight="1" x14ac:dyDescent="0.35"/>
    <row r="197" ht="18.899999999999999" customHeight="1" x14ac:dyDescent="0.35"/>
    <row r="198" ht="18.899999999999999" customHeight="1" x14ac:dyDescent="0.35"/>
    <row r="199" ht="18.899999999999999" customHeight="1" x14ac:dyDescent="0.35"/>
    <row r="200" ht="18.899999999999999" customHeight="1" x14ac:dyDescent="0.35"/>
    <row r="201" ht="18.899999999999999" customHeight="1" x14ac:dyDescent="0.35"/>
    <row r="202" ht="18.899999999999999" customHeight="1" x14ac:dyDescent="0.35"/>
    <row r="203" ht="18.899999999999999" customHeight="1" x14ac:dyDescent="0.35"/>
    <row r="204" ht="18.899999999999999" customHeight="1" x14ac:dyDescent="0.35"/>
    <row r="205" ht="18.899999999999999" customHeight="1" x14ac:dyDescent="0.35"/>
    <row r="206" ht="18.899999999999999" customHeight="1" x14ac:dyDescent="0.35"/>
    <row r="207" ht="18.899999999999999" customHeight="1" x14ac:dyDescent="0.35"/>
    <row r="208" ht="18.899999999999999" customHeight="1" x14ac:dyDescent="0.35"/>
    <row r="209" ht="18.899999999999999" customHeight="1" x14ac:dyDescent="0.35"/>
    <row r="210" ht="18.899999999999999" customHeight="1" x14ac:dyDescent="0.35"/>
    <row r="211" ht="18.899999999999999" customHeight="1" x14ac:dyDescent="0.35"/>
    <row r="212" ht="18.899999999999999" customHeight="1" x14ac:dyDescent="0.35"/>
    <row r="213" ht="18.899999999999999" customHeight="1" x14ac:dyDescent="0.35"/>
    <row r="214" ht="18.899999999999999" customHeight="1" x14ac:dyDescent="0.35"/>
    <row r="215" ht="18.899999999999999" customHeight="1" x14ac:dyDescent="0.35"/>
    <row r="216" ht="18.899999999999999" customHeight="1" x14ac:dyDescent="0.35"/>
    <row r="217" ht="18.899999999999999" customHeight="1" x14ac:dyDescent="0.35"/>
    <row r="218" ht="18.899999999999999" customHeight="1" x14ac:dyDescent="0.35"/>
    <row r="219" ht="18.899999999999999" customHeight="1" x14ac:dyDescent="0.35"/>
    <row r="220" ht="18.899999999999999" customHeight="1" x14ac:dyDescent="0.35"/>
    <row r="221" ht="18.899999999999999" customHeight="1" x14ac:dyDescent="0.35"/>
    <row r="222" ht="18.899999999999999" customHeight="1" x14ac:dyDescent="0.35"/>
    <row r="223" ht="18.899999999999999" customHeight="1" x14ac:dyDescent="0.35"/>
    <row r="224" ht="18.899999999999999" customHeight="1" x14ac:dyDescent="0.35"/>
    <row r="225" ht="18.899999999999999" customHeight="1" x14ac:dyDescent="0.35"/>
    <row r="226" ht="18.899999999999999" customHeight="1" x14ac:dyDescent="0.35"/>
    <row r="227" ht="18.899999999999999" customHeight="1" x14ac:dyDescent="0.35"/>
    <row r="228" ht="18.899999999999999" customHeight="1" x14ac:dyDescent="0.35"/>
    <row r="229" ht="18.899999999999999" customHeight="1" x14ac:dyDescent="0.35"/>
    <row r="230" ht="18.899999999999999" customHeight="1" x14ac:dyDescent="0.35"/>
    <row r="231" ht="18.899999999999999" customHeight="1" x14ac:dyDescent="0.35"/>
    <row r="232" ht="18.899999999999999" customHeight="1" x14ac:dyDescent="0.35"/>
    <row r="233" ht="18.899999999999999" customHeight="1" x14ac:dyDescent="0.35"/>
    <row r="234" ht="18.899999999999999" customHeight="1" x14ac:dyDescent="0.35"/>
    <row r="235" ht="18.899999999999999" customHeight="1" x14ac:dyDescent="0.35"/>
    <row r="236" ht="18.899999999999999" customHeight="1" x14ac:dyDescent="0.35"/>
    <row r="237" ht="18.899999999999999" customHeight="1" x14ac:dyDescent="0.35"/>
    <row r="238" ht="18.899999999999999" customHeight="1" x14ac:dyDescent="0.35"/>
    <row r="239" ht="18.899999999999999" customHeight="1" x14ac:dyDescent="0.35"/>
    <row r="240" ht="18.899999999999999" customHeight="1" x14ac:dyDescent="0.35"/>
    <row r="241" ht="18.899999999999999" customHeight="1" x14ac:dyDescent="0.35"/>
    <row r="242" ht="18.899999999999999" customHeight="1" x14ac:dyDescent="0.35"/>
    <row r="243" ht="18.899999999999999" customHeight="1" x14ac:dyDescent="0.35"/>
    <row r="244" ht="18.899999999999999" customHeight="1" x14ac:dyDescent="0.35"/>
    <row r="245" ht="18.899999999999999" customHeight="1" x14ac:dyDescent="0.35"/>
    <row r="246" ht="18.899999999999999" customHeight="1" x14ac:dyDescent="0.35"/>
    <row r="247" ht="18.899999999999999" customHeight="1" x14ac:dyDescent="0.35"/>
    <row r="248" ht="18.899999999999999" customHeight="1" x14ac:dyDescent="0.35"/>
    <row r="249" ht="18.899999999999999" customHeight="1" x14ac:dyDescent="0.35"/>
    <row r="250" ht="18.899999999999999" customHeight="1" x14ac:dyDescent="0.35"/>
    <row r="251" ht="18.899999999999999" customHeight="1" x14ac:dyDescent="0.35"/>
    <row r="252" ht="18.899999999999999" customHeight="1" x14ac:dyDescent="0.35"/>
    <row r="253" ht="18.899999999999999" customHeight="1" x14ac:dyDescent="0.35"/>
    <row r="254" ht="18.899999999999999" customHeight="1" x14ac:dyDescent="0.35"/>
    <row r="255" ht="18.899999999999999" customHeight="1" x14ac:dyDescent="0.35"/>
    <row r="256" ht="18.899999999999999" customHeight="1" x14ac:dyDescent="0.35"/>
    <row r="257" ht="18.899999999999999" customHeight="1" x14ac:dyDescent="0.35"/>
    <row r="258" ht="18.899999999999999" customHeight="1" x14ac:dyDescent="0.35"/>
    <row r="259" ht="18.899999999999999" customHeight="1" x14ac:dyDescent="0.35"/>
    <row r="260" ht="18.899999999999999" customHeight="1" x14ac:dyDescent="0.35"/>
    <row r="261" ht="18.899999999999999" customHeight="1" x14ac:dyDescent="0.35"/>
    <row r="262" ht="18.899999999999999" customHeight="1" x14ac:dyDescent="0.35"/>
    <row r="263" ht="18.899999999999999" customHeight="1" x14ac:dyDescent="0.35"/>
    <row r="264" ht="18.899999999999999" customHeight="1" x14ac:dyDescent="0.35"/>
    <row r="265" ht="18.899999999999999" customHeight="1" x14ac:dyDescent="0.35"/>
    <row r="266" ht="18.899999999999999" customHeight="1" x14ac:dyDescent="0.35"/>
    <row r="267" ht="18.899999999999999" customHeight="1" x14ac:dyDescent="0.35"/>
    <row r="268" ht="18.899999999999999" customHeight="1" x14ac:dyDescent="0.35"/>
    <row r="269" ht="18.899999999999999" customHeight="1" x14ac:dyDescent="0.35"/>
    <row r="270" ht="18.899999999999999" customHeight="1" x14ac:dyDescent="0.35"/>
    <row r="271" ht="18.899999999999999" customHeight="1" x14ac:dyDescent="0.35"/>
    <row r="272" ht="18.899999999999999" customHeight="1" x14ac:dyDescent="0.35"/>
    <row r="273" ht="18.899999999999999" customHeight="1" x14ac:dyDescent="0.35"/>
    <row r="274" ht="18.899999999999999" customHeight="1" x14ac:dyDescent="0.35"/>
    <row r="275" ht="18.899999999999999" customHeight="1" x14ac:dyDescent="0.35"/>
    <row r="276" ht="18.899999999999999" customHeight="1" x14ac:dyDescent="0.35"/>
    <row r="277" ht="18.899999999999999" customHeight="1" x14ac:dyDescent="0.35"/>
    <row r="278" ht="18.899999999999999" customHeight="1" x14ac:dyDescent="0.35"/>
    <row r="279" ht="18.899999999999999" customHeight="1" x14ac:dyDescent="0.35"/>
    <row r="280" ht="18.899999999999999" customHeight="1" x14ac:dyDescent="0.35"/>
    <row r="281" ht="18.899999999999999" customHeight="1" x14ac:dyDescent="0.35"/>
    <row r="282" ht="18.899999999999999" customHeight="1" x14ac:dyDescent="0.35"/>
    <row r="283" ht="18.899999999999999" customHeight="1" x14ac:dyDescent="0.35"/>
    <row r="284" ht="18.899999999999999" customHeight="1" x14ac:dyDescent="0.35"/>
    <row r="285" ht="18.899999999999999" customHeight="1" x14ac:dyDescent="0.35"/>
    <row r="286" ht="18.899999999999999" customHeight="1" x14ac:dyDescent="0.35"/>
    <row r="287" ht="18.899999999999999" customHeight="1" x14ac:dyDescent="0.35"/>
    <row r="288" ht="18.899999999999999" customHeight="1" x14ac:dyDescent="0.35"/>
    <row r="289" ht="18.899999999999999" customHeight="1" x14ac:dyDescent="0.35"/>
    <row r="290" ht="18.899999999999999" customHeight="1" x14ac:dyDescent="0.35"/>
    <row r="291" ht="18.899999999999999" customHeight="1" x14ac:dyDescent="0.35"/>
    <row r="292" ht="18.899999999999999" customHeight="1" x14ac:dyDescent="0.35"/>
    <row r="293" ht="18" customHeight="1" x14ac:dyDescent="0.35"/>
    <row r="294" ht="18" customHeight="1" x14ac:dyDescent="0.35"/>
    <row r="295" ht="18" customHeight="1" x14ac:dyDescent="0.35"/>
    <row r="296" ht="18" customHeight="1" x14ac:dyDescent="0.35"/>
    <row r="297" ht="18" customHeight="1" x14ac:dyDescent="0.35"/>
    <row r="298" ht="18" customHeight="1" x14ac:dyDescent="0.35"/>
    <row r="299" ht="18" customHeight="1" x14ac:dyDescent="0.35"/>
    <row r="300" ht="18" customHeight="1" x14ac:dyDescent="0.35"/>
    <row r="301" ht="18" customHeight="1" x14ac:dyDescent="0.35"/>
    <row r="302" ht="18" customHeight="1" x14ac:dyDescent="0.35"/>
    <row r="303" ht="18" customHeight="1" x14ac:dyDescent="0.35"/>
    <row r="304" ht="18" customHeight="1" x14ac:dyDescent="0.35"/>
    <row r="305" ht="18" customHeight="1" x14ac:dyDescent="0.35"/>
    <row r="306" ht="18" customHeight="1" x14ac:dyDescent="0.35"/>
    <row r="307" ht="18" customHeight="1" x14ac:dyDescent="0.35"/>
    <row r="308" ht="18" customHeight="1" x14ac:dyDescent="0.35"/>
    <row r="309" ht="18" customHeight="1" x14ac:dyDescent="0.35"/>
    <row r="310" ht="18" customHeight="1" x14ac:dyDescent="0.35"/>
    <row r="311" ht="18" customHeight="1" x14ac:dyDescent="0.35"/>
    <row r="312" ht="18" customHeight="1" x14ac:dyDescent="0.35"/>
    <row r="313" ht="18" customHeight="1" x14ac:dyDescent="0.35"/>
    <row r="314" ht="18" customHeight="1" x14ac:dyDescent="0.35"/>
    <row r="315" ht="18" customHeight="1" x14ac:dyDescent="0.35"/>
    <row r="316" ht="18" customHeight="1" x14ac:dyDescent="0.35"/>
    <row r="317" ht="18" customHeight="1" x14ac:dyDescent="0.35"/>
    <row r="318" ht="18" customHeight="1" x14ac:dyDescent="0.35"/>
    <row r="319" ht="18" customHeight="1" x14ac:dyDescent="0.35"/>
    <row r="320" ht="18" customHeight="1" x14ac:dyDescent="0.35"/>
    <row r="321" ht="18" customHeight="1" x14ac:dyDescent="0.35"/>
    <row r="322" ht="18" customHeight="1" x14ac:dyDescent="0.35"/>
    <row r="323" ht="18" customHeight="1" x14ac:dyDescent="0.35"/>
    <row r="324" ht="18" customHeight="1" x14ac:dyDescent="0.35"/>
    <row r="325" ht="18" customHeight="1" x14ac:dyDescent="0.35"/>
    <row r="326" ht="18" customHeight="1" x14ac:dyDescent="0.35"/>
    <row r="327" ht="18" customHeight="1" x14ac:dyDescent="0.35"/>
    <row r="328" ht="18" customHeight="1" x14ac:dyDescent="0.35"/>
    <row r="329" ht="18" customHeight="1" x14ac:dyDescent="0.35"/>
    <row r="330" ht="18" customHeight="1" x14ac:dyDescent="0.35"/>
    <row r="331" ht="18" customHeight="1" x14ac:dyDescent="0.35"/>
    <row r="332" ht="18" customHeight="1" x14ac:dyDescent="0.35"/>
    <row r="333" ht="18" customHeight="1" x14ac:dyDescent="0.35"/>
    <row r="334" ht="18" customHeight="1" x14ac:dyDescent="0.35"/>
    <row r="335" ht="18" customHeight="1" x14ac:dyDescent="0.35"/>
    <row r="336" ht="18" customHeight="1" x14ac:dyDescent="0.35"/>
    <row r="337" ht="18" customHeight="1" x14ac:dyDescent="0.35"/>
    <row r="338" ht="18" customHeight="1" x14ac:dyDescent="0.35"/>
    <row r="339" ht="18" customHeight="1" x14ac:dyDescent="0.35"/>
    <row r="340" ht="18" customHeight="1" x14ac:dyDescent="0.35"/>
    <row r="341" ht="18" customHeight="1" x14ac:dyDescent="0.35"/>
    <row r="342" ht="18" customHeight="1" x14ac:dyDescent="0.35"/>
    <row r="343" ht="18" customHeight="1" x14ac:dyDescent="0.35"/>
    <row r="344" ht="18" customHeight="1" x14ac:dyDescent="0.35"/>
    <row r="345" ht="18" customHeight="1" x14ac:dyDescent="0.35"/>
    <row r="346" ht="18" customHeight="1" x14ac:dyDescent="0.35"/>
    <row r="347" ht="18" customHeight="1" x14ac:dyDescent="0.35"/>
    <row r="348" ht="18" customHeight="1" x14ac:dyDescent="0.35"/>
    <row r="349" ht="18" customHeight="1" x14ac:dyDescent="0.35"/>
    <row r="350" ht="18" customHeight="1" x14ac:dyDescent="0.35"/>
    <row r="351" ht="18" customHeight="1" x14ac:dyDescent="0.35"/>
    <row r="352" ht="18" customHeight="1" x14ac:dyDescent="0.35"/>
    <row r="353" ht="18" customHeight="1" x14ac:dyDescent="0.35"/>
    <row r="354" ht="18" customHeight="1" x14ac:dyDescent="0.35"/>
    <row r="355" ht="18" customHeight="1" x14ac:dyDescent="0.35"/>
    <row r="356" ht="18" customHeight="1" x14ac:dyDescent="0.35"/>
    <row r="357" ht="18" customHeight="1" x14ac:dyDescent="0.35"/>
    <row r="358" ht="18" customHeight="1" x14ac:dyDescent="0.35"/>
    <row r="359" ht="18" customHeight="1" x14ac:dyDescent="0.35"/>
    <row r="360" ht="18" customHeight="1" x14ac:dyDescent="0.35"/>
    <row r="361" ht="18" customHeight="1" x14ac:dyDescent="0.35"/>
    <row r="362" ht="18" customHeight="1" x14ac:dyDescent="0.35"/>
    <row r="363" ht="18" customHeight="1" x14ac:dyDescent="0.35"/>
    <row r="364" ht="18" customHeight="1" x14ac:dyDescent="0.35"/>
    <row r="365" ht="18" customHeight="1" x14ac:dyDescent="0.35"/>
    <row r="366" ht="18" customHeight="1" x14ac:dyDescent="0.35"/>
    <row r="367" ht="18" customHeight="1" x14ac:dyDescent="0.35"/>
    <row r="368" ht="18" customHeight="1" x14ac:dyDescent="0.35"/>
    <row r="369" ht="18" customHeight="1" x14ac:dyDescent="0.35"/>
    <row r="370" ht="18" customHeight="1" x14ac:dyDescent="0.35"/>
    <row r="371" ht="18" customHeight="1" x14ac:dyDescent="0.35"/>
    <row r="372" ht="18" customHeight="1" x14ac:dyDescent="0.35"/>
    <row r="373" ht="18" customHeight="1" x14ac:dyDescent="0.35"/>
    <row r="374" ht="18" customHeight="1" x14ac:dyDescent="0.35"/>
    <row r="375" ht="18" customHeight="1" x14ac:dyDescent="0.35"/>
  </sheetData>
  <pageMargins left="0" right="0" top="0.39370078740157483" bottom="3.937007874015748E-2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Route Sheet - MAPS</vt:lpstr>
      <vt:lpstr>Route Sheet - NO MAPS</vt:lpstr>
      <vt:lpstr>MAPS ONLY - A4 SIZE</vt:lpstr>
      <vt:lpstr>Key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</dc:creator>
  <cp:lastModifiedBy>Oliver</cp:lastModifiedBy>
  <cp:lastPrinted>2022-03-18T10:30:19Z</cp:lastPrinted>
  <dcterms:created xsi:type="dcterms:W3CDTF">2019-12-11T20:54:32Z</dcterms:created>
  <dcterms:modified xsi:type="dcterms:W3CDTF">2023-03-05T20:13:25Z</dcterms:modified>
</cp:coreProperties>
</file>